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Nutresa\Informes administrativos GN\2017\201709 Septiembre 2017\1. Presentación de Resultados\para web\"/>
    </mc:Choice>
  </mc:AlternateContent>
  <bookViews>
    <workbookView xWindow="0" yWindow="0" windowWidth="20490" windowHeight="834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43" i="1"/>
  <c r="E22" i="1"/>
</calcChain>
</file>

<file path=xl/sharedStrings.xml><?xml version="1.0" encoding="utf-8"?>
<sst xmlns="http://schemas.openxmlformats.org/spreadsheetml/2006/main" count="104" uniqueCount="52">
  <si>
    <t>CANASTA A*</t>
  </si>
  <si>
    <t>BASKET A*</t>
  </si>
  <si>
    <t>Commodity y mercado de referencia</t>
  </si>
  <si>
    <t>Commodity &amp; Market reference</t>
  </si>
  <si>
    <t>Bovino Macho Cebado en pie - Feria de Ganado de Medellín</t>
  </si>
  <si>
    <t>Medellin Cattle Fair</t>
  </si>
  <si>
    <t>Cerdo (en pie) - Chicago</t>
  </si>
  <si>
    <t>Lean Hogs Chicago</t>
  </si>
  <si>
    <t>Proteína - Harina de Soya Chicago</t>
  </si>
  <si>
    <t>Soybean Meal Chicago</t>
  </si>
  <si>
    <t>Proteína - Maíz Chicago</t>
  </si>
  <si>
    <t>Corn Chicago</t>
  </si>
  <si>
    <t>Trigo Suave Chicago</t>
  </si>
  <si>
    <t xml:space="preserve">Soft Wheat Chicago </t>
  </si>
  <si>
    <t>Trigo Duro media proteína - Kansas</t>
  </si>
  <si>
    <t>Hard Wheat Kansas</t>
  </si>
  <si>
    <t>Aceites y Grasas Soja - Chicago</t>
  </si>
  <si>
    <t>Bean Oil Chicago</t>
  </si>
  <si>
    <t>Aceites y Grasas Palma - Rotterdam</t>
  </si>
  <si>
    <t>Palm Oil Rotterdam</t>
  </si>
  <si>
    <t>Azúcar NY</t>
  </si>
  <si>
    <t>Sugar NY</t>
  </si>
  <si>
    <t>Cacao NY</t>
  </si>
  <si>
    <t>Cocoa NY</t>
  </si>
  <si>
    <t>Café NY</t>
  </si>
  <si>
    <t>Coffee NY</t>
  </si>
  <si>
    <t>Total</t>
  </si>
  <si>
    <t>*Canasta A, se calcula con las cifras del año total 2012. Se usa para el cálculo del índice desde enero/2008 hasta diciembre/2013.</t>
  </si>
  <si>
    <t>*Basket A is calculated with values of the whole year 2012. It is used for calculating the index since January/2008 to December/2013.</t>
  </si>
  <si>
    <t>CANASTA B*</t>
  </si>
  <si>
    <t>BASKET B*</t>
  </si>
  <si>
    <t>Bovino Hembra Cebado en pie - Feria de Ganado de Medellín</t>
  </si>
  <si>
    <t>Cerdo - Corte Importado (Urner Barry)</t>
  </si>
  <si>
    <t>Yellow Sheet Pork Carcass (Urner Barry)</t>
  </si>
  <si>
    <t>Cerdo Corte Nacional - Asociación de Porcicultores</t>
  </si>
  <si>
    <t>Colombian Pork Farmers Association</t>
  </si>
  <si>
    <t>Pollo USDA</t>
  </si>
  <si>
    <t>UB MSP, Mech. Sep. Chicken-Frozen-15-20% Fat, With Skin - USDA</t>
  </si>
  <si>
    <t>Trigo Suave - Chicago</t>
  </si>
  <si>
    <t>Aceites y Grasas Palma - Malasia</t>
  </si>
  <si>
    <t>FOB Malasia Oil</t>
  </si>
  <si>
    <t>Azúcar Londres</t>
  </si>
  <si>
    <t>Sugar Londres</t>
  </si>
  <si>
    <t>Café Londres</t>
  </si>
  <si>
    <t>Coffee Londres</t>
  </si>
  <si>
    <t>*Canasta B, corresponde a la canasta A, actualizada con el cierre del año total 2013 y ajustes de nuevos commodities. Se usa para el cálculo del índice enero/2014 hasta la fecha.</t>
  </si>
  <si>
    <t>*Basket B corresponds to the Basket A, updated with the closure of the whole year 2013 and adjustments of new commodities. It is used for calculating the index since January/2014 to date.</t>
  </si>
  <si>
    <t>CANASTA C*</t>
  </si>
  <si>
    <t>2016</t>
  </si>
  <si>
    <t xml:space="preserve">*Canasta C, corresponde a la canasta B, actualizada con el cierre del año total 2016 y ajustes. Se usa para el cálculo del índice enero/2017 en adelante. </t>
  </si>
  <si>
    <t>*Basket C, corresponds to basket B, updated with the closing of the total year 2016 and adjustments. It is used to calculate the January / 2017 index onwards</t>
  </si>
  <si>
    <t>BASKET C*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</si>
</sst>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164" fontId="0" fillId="2" borderId="0" xfId="2" applyNumberFormat="1" applyFont="1" applyFill="1"/>
    <xf numFmtId="0" fontId="2" fillId="2" borderId="0" xfId="0" applyFont="1" applyFill="1"/>
    <xf numFmtId="49" fontId="2" fillId="2" borderId="0" xfId="1" applyNumberFormat="1" applyFont="1" applyFill="1"/>
    <xf numFmtId="164" fontId="2" fillId="2" borderId="0" xfId="2" applyNumberFormat="1" applyFont="1" applyFill="1"/>
    <xf numFmtId="0" fontId="0" fillId="2" borderId="0" xfId="0" applyFill="1" applyAlignment="1">
      <alignment wrapText="1"/>
    </xf>
    <xf numFmtId="0" fontId="3" fillId="2" borderId="0" xfId="0" applyFont="1" applyFill="1"/>
    <xf numFmtId="10" fontId="4" fillId="2" borderId="0" xfId="2" applyNumberFormat="1" applyFont="1" applyFill="1" applyBorder="1"/>
    <xf numFmtId="0" fontId="3" fillId="2" borderId="0" xfId="0" applyFont="1" applyFill="1" applyBorder="1"/>
    <xf numFmtId="164" fontId="4" fillId="2" borderId="0" xfId="0" applyNumberFormat="1" applyFont="1" applyFill="1" applyBorder="1"/>
    <xf numFmtId="0" fontId="2" fillId="3" borderId="0" xfId="0" applyFont="1" applyFill="1"/>
    <xf numFmtId="164" fontId="0" fillId="3" borderId="0" xfId="2" applyNumberFormat="1" applyFont="1" applyFill="1"/>
    <xf numFmtId="0" fontId="0" fillId="2" borderId="1" xfId="0" applyFill="1" applyBorder="1"/>
    <xf numFmtId="164" fontId="0" fillId="2" borderId="1" xfId="2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57150</xdr:rowOff>
    </xdr:from>
    <xdr:to>
      <xdr:col>1</xdr:col>
      <xdr:colOff>961904</xdr:colOff>
      <xdr:row>7</xdr:row>
      <xdr:rowOff>18912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47650"/>
          <a:ext cx="971429" cy="1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66"/>
  <sheetViews>
    <sheetView tabSelected="1" workbookViewId="0">
      <selection activeCell="B5" sqref="B5"/>
    </sheetView>
  </sheetViews>
  <sheetFormatPr baseColWidth="10" defaultRowHeight="15" x14ac:dyDescent="0.25"/>
  <cols>
    <col min="1" max="1" width="5" style="1" customWidth="1"/>
    <col min="2" max="2" width="54.7109375" style="1" bestFit="1" customWidth="1"/>
    <col min="3" max="3" width="3.42578125" style="1" customWidth="1"/>
    <col min="4" max="4" width="59.85546875" style="1" bestFit="1" customWidth="1"/>
    <col min="5" max="5" width="10.140625" style="2" bestFit="1" customWidth="1"/>
    <col min="6" max="9" width="11.42578125" style="1"/>
    <col min="10" max="10" width="37" style="1" bestFit="1" customWidth="1"/>
    <col min="11" max="16384" width="11.42578125" style="1"/>
  </cols>
  <sheetData>
    <row r="9" spans="2:5" x14ac:dyDescent="0.25">
      <c r="B9" s="11" t="s">
        <v>0</v>
      </c>
      <c r="C9" s="3"/>
      <c r="D9" s="11" t="s">
        <v>1</v>
      </c>
      <c r="E9" s="12"/>
    </row>
    <row r="10" spans="2:5" x14ac:dyDescent="0.25">
      <c r="B10" s="3" t="s">
        <v>2</v>
      </c>
      <c r="C10" s="3"/>
      <c r="D10" s="3" t="s">
        <v>3</v>
      </c>
      <c r="E10" s="4">
        <v>2012</v>
      </c>
    </row>
    <row r="11" spans="2:5" x14ac:dyDescent="0.25">
      <c r="B11" s="1" t="s">
        <v>4</v>
      </c>
      <c r="D11" s="1" t="s">
        <v>5</v>
      </c>
      <c r="E11" s="2">
        <v>0.118717976798564</v>
      </c>
    </row>
    <row r="12" spans="2:5" x14ac:dyDescent="0.25">
      <c r="B12" s="1" t="s">
        <v>6</v>
      </c>
      <c r="D12" s="1" t="s">
        <v>7</v>
      </c>
      <c r="E12" s="2">
        <v>0.18479823766595285</v>
      </c>
    </row>
    <row r="13" spans="2:5" x14ac:dyDescent="0.25">
      <c r="B13" s="1" t="s">
        <v>8</v>
      </c>
      <c r="D13" s="1" t="s">
        <v>9</v>
      </c>
      <c r="E13" s="2">
        <v>1.2570812025001299E-2</v>
      </c>
    </row>
    <row r="14" spans="2:5" x14ac:dyDescent="0.25">
      <c r="B14" s="1" t="s">
        <v>10</v>
      </c>
      <c r="D14" s="1" t="s">
        <v>11</v>
      </c>
      <c r="E14" s="2">
        <v>1.2570812025001299E-2</v>
      </c>
    </row>
    <row r="15" spans="2:5" x14ac:dyDescent="0.25">
      <c r="B15" s="1" t="s">
        <v>12</v>
      </c>
      <c r="D15" s="1" t="s">
        <v>13</v>
      </c>
      <c r="E15" s="2">
        <v>7.7096780351919442E-2</v>
      </c>
    </row>
    <row r="16" spans="2:5" x14ac:dyDescent="0.25">
      <c r="B16" s="1" t="s">
        <v>14</v>
      </c>
      <c r="D16" s="1" t="s">
        <v>15</v>
      </c>
      <c r="E16" s="2">
        <v>4.974879981191449E-2</v>
      </c>
    </row>
    <row r="17" spans="2:5" x14ac:dyDescent="0.25">
      <c r="B17" s="1" t="s">
        <v>16</v>
      </c>
      <c r="D17" s="1" t="s">
        <v>17</v>
      </c>
      <c r="E17" s="2">
        <v>6.0580688630807863E-3</v>
      </c>
    </row>
    <row r="18" spans="2:5" x14ac:dyDescent="0.25">
      <c r="B18" s="1" t="s">
        <v>18</v>
      </c>
      <c r="D18" s="1" t="s">
        <v>19</v>
      </c>
      <c r="E18" s="2">
        <v>5.979050573562341E-2</v>
      </c>
    </row>
    <row r="19" spans="2:5" x14ac:dyDescent="0.25">
      <c r="B19" s="1" t="s">
        <v>20</v>
      </c>
      <c r="D19" s="1" t="s">
        <v>21</v>
      </c>
      <c r="E19" s="2">
        <v>9.4517110239942803E-2</v>
      </c>
    </row>
    <row r="20" spans="2:5" x14ac:dyDescent="0.25">
      <c r="B20" s="1" t="s">
        <v>22</v>
      </c>
      <c r="D20" s="1" t="s">
        <v>23</v>
      </c>
      <c r="E20" s="2">
        <v>8.2044941834601648E-2</v>
      </c>
    </row>
    <row r="21" spans="2:5" x14ac:dyDescent="0.25">
      <c r="B21" s="1" t="s">
        <v>24</v>
      </c>
      <c r="D21" s="1" t="s">
        <v>25</v>
      </c>
      <c r="E21" s="2">
        <v>0.30208595464839855</v>
      </c>
    </row>
    <row r="22" spans="2:5" x14ac:dyDescent="0.25">
      <c r="B22" s="3" t="s">
        <v>26</v>
      </c>
      <c r="C22" s="3"/>
      <c r="D22" s="3"/>
      <c r="E22" s="5">
        <f>+SUM(E11:E21)</f>
        <v>1.0000000000000007</v>
      </c>
    </row>
    <row r="23" spans="2:5" ht="45" x14ac:dyDescent="0.25">
      <c r="B23" s="6" t="s">
        <v>27</v>
      </c>
      <c r="C23" s="6"/>
      <c r="D23" s="6" t="s">
        <v>28</v>
      </c>
    </row>
    <row r="26" spans="2:5" x14ac:dyDescent="0.25">
      <c r="B26" s="11" t="s">
        <v>29</v>
      </c>
      <c r="C26" s="3"/>
      <c r="D26" s="11" t="s">
        <v>30</v>
      </c>
      <c r="E26" s="12"/>
    </row>
    <row r="27" spans="2:5" x14ac:dyDescent="0.25">
      <c r="B27" s="3" t="s">
        <v>2</v>
      </c>
      <c r="C27" s="3"/>
      <c r="D27" s="3" t="s">
        <v>3</v>
      </c>
      <c r="E27" s="4">
        <v>2013</v>
      </c>
    </row>
    <row r="28" spans="2:5" x14ac:dyDescent="0.25">
      <c r="B28" s="1" t="s">
        <v>31</v>
      </c>
      <c r="D28" s="7" t="s">
        <v>5</v>
      </c>
      <c r="E28" s="2">
        <v>0.11369916147165307</v>
      </c>
    </row>
    <row r="29" spans="2:5" x14ac:dyDescent="0.25">
      <c r="B29" s="1" t="s">
        <v>32</v>
      </c>
      <c r="D29" s="1" t="s">
        <v>33</v>
      </c>
      <c r="E29" s="2">
        <v>7.1350536209554324E-2</v>
      </c>
    </row>
    <row r="30" spans="2:5" x14ac:dyDescent="0.25">
      <c r="B30" s="1" t="s">
        <v>34</v>
      </c>
      <c r="D30" s="1" t="s">
        <v>35</v>
      </c>
      <c r="E30" s="2">
        <v>0.13250813867488662</v>
      </c>
    </row>
    <row r="31" spans="2:5" x14ac:dyDescent="0.25">
      <c r="B31" s="1" t="s">
        <v>36</v>
      </c>
      <c r="D31" s="1" t="s">
        <v>37</v>
      </c>
      <c r="E31" s="2">
        <v>5.8604766846357931E-2</v>
      </c>
    </row>
    <row r="32" spans="2:5" x14ac:dyDescent="0.25">
      <c r="B32" s="1" t="s">
        <v>8</v>
      </c>
      <c r="D32" s="1" t="s">
        <v>9</v>
      </c>
      <c r="E32" s="2">
        <v>1.07789124191193E-2</v>
      </c>
    </row>
    <row r="33" spans="2:11" x14ac:dyDescent="0.25">
      <c r="B33" s="1" t="s">
        <v>10</v>
      </c>
      <c r="D33" s="1" t="s">
        <v>11</v>
      </c>
      <c r="E33" s="2">
        <v>1.07789124191193E-2</v>
      </c>
    </row>
    <row r="34" spans="2:11" x14ac:dyDescent="0.25">
      <c r="B34" s="1" t="s">
        <v>38</v>
      </c>
      <c r="D34" s="1" t="s">
        <v>13</v>
      </c>
      <c r="E34" s="2">
        <v>6.9532405117579188E-2</v>
      </c>
    </row>
    <row r="35" spans="2:11" x14ac:dyDescent="0.25">
      <c r="B35" s="1" t="s">
        <v>14</v>
      </c>
      <c r="D35" s="1" t="s">
        <v>15</v>
      </c>
      <c r="E35" s="2">
        <v>8.1120228797603555E-2</v>
      </c>
    </row>
    <row r="36" spans="2:11" x14ac:dyDescent="0.25">
      <c r="B36" s="1" t="s">
        <v>16</v>
      </c>
      <c r="D36" s="1" t="s">
        <v>17</v>
      </c>
      <c r="E36" s="2">
        <v>5.9614164810818174E-3</v>
      </c>
    </row>
    <row r="37" spans="2:11" x14ac:dyDescent="0.25">
      <c r="B37" s="1" t="s">
        <v>39</v>
      </c>
      <c r="D37" s="1" t="s">
        <v>40</v>
      </c>
      <c r="E37" s="2">
        <v>5.8836588748068366E-2</v>
      </c>
    </row>
    <row r="38" spans="2:11" x14ac:dyDescent="0.25">
      <c r="B38" s="1" t="s">
        <v>20</v>
      </c>
      <c r="D38" s="1" t="s">
        <v>21</v>
      </c>
      <c r="E38" s="2">
        <v>7.8362065079966806E-2</v>
      </c>
    </row>
    <row r="39" spans="2:11" x14ac:dyDescent="0.25">
      <c r="B39" s="1" t="s">
        <v>41</v>
      </c>
      <c r="D39" s="1" t="s">
        <v>42</v>
      </c>
      <c r="E39" s="2">
        <v>1.6538137617921105E-2</v>
      </c>
    </row>
    <row r="40" spans="2:11" x14ac:dyDescent="0.25">
      <c r="B40" s="1" t="s">
        <v>22</v>
      </c>
      <c r="D40" s="1" t="s">
        <v>23</v>
      </c>
      <c r="E40" s="2">
        <v>8.543026670175756E-2</v>
      </c>
    </row>
    <row r="41" spans="2:11" x14ac:dyDescent="0.25">
      <c r="B41" s="1" t="s">
        <v>24</v>
      </c>
      <c r="D41" s="1" t="s">
        <v>25</v>
      </c>
      <c r="E41" s="2">
        <v>0.19825406069753737</v>
      </c>
    </row>
    <row r="42" spans="2:11" x14ac:dyDescent="0.25">
      <c r="B42" s="1" t="s">
        <v>43</v>
      </c>
      <c r="D42" s="1" t="s">
        <v>44</v>
      </c>
      <c r="E42" s="2">
        <v>8.2444027177935222E-3</v>
      </c>
    </row>
    <row r="43" spans="2:11" x14ac:dyDescent="0.25">
      <c r="B43" s="3" t="s">
        <v>26</v>
      </c>
      <c r="C43" s="3"/>
      <c r="D43" s="3"/>
      <c r="E43" s="5">
        <f>SUM(E28:E42)</f>
        <v>0.99999999999999989</v>
      </c>
    </row>
    <row r="44" spans="2:11" ht="45" x14ac:dyDescent="0.25">
      <c r="B44" s="6" t="s">
        <v>45</v>
      </c>
      <c r="C44" s="6"/>
      <c r="D44" s="6" t="s">
        <v>46</v>
      </c>
    </row>
    <row r="46" spans="2:11" x14ac:dyDescent="0.25">
      <c r="B46" s="11" t="s">
        <v>47</v>
      </c>
      <c r="C46" s="3"/>
      <c r="D46" s="11" t="s">
        <v>51</v>
      </c>
      <c r="E46" s="12"/>
    </row>
    <row r="47" spans="2:11" x14ac:dyDescent="0.25">
      <c r="B47" s="3" t="s">
        <v>2</v>
      </c>
      <c r="C47" s="3"/>
      <c r="D47" s="3" t="s">
        <v>3</v>
      </c>
      <c r="E47" s="4" t="s">
        <v>48</v>
      </c>
    </row>
    <row r="48" spans="2:11" x14ac:dyDescent="0.25">
      <c r="B48" s="1" t="s">
        <v>4</v>
      </c>
      <c r="D48" s="1" t="s">
        <v>5</v>
      </c>
      <c r="E48" s="2">
        <v>0.10333387320211478</v>
      </c>
      <c r="H48" s="7"/>
      <c r="I48" s="7"/>
      <c r="J48" s="7"/>
      <c r="K48" s="8"/>
    </row>
    <row r="49" spans="2:11" x14ac:dyDescent="0.25">
      <c r="B49" s="1" t="s">
        <v>32</v>
      </c>
      <c r="D49" s="1" t="s">
        <v>33</v>
      </c>
      <c r="E49" s="2">
        <v>5.4823905501081481E-2</v>
      </c>
      <c r="H49" s="7"/>
      <c r="I49" s="7"/>
      <c r="J49" s="7"/>
      <c r="K49" s="8"/>
    </row>
    <row r="50" spans="2:11" x14ac:dyDescent="0.25">
      <c r="B50" s="1" t="s">
        <v>34</v>
      </c>
      <c r="D50" s="1" t="s">
        <v>35</v>
      </c>
      <c r="E50" s="2">
        <v>0.10181582450200848</v>
      </c>
      <c r="H50" s="7"/>
      <c r="I50" s="7"/>
      <c r="J50" s="7"/>
      <c r="K50" s="8"/>
    </row>
    <row r="51" spans="2:11" x14ac:dyDescent="0.25">
      <c r="B51" s="1" t="s">
        <v>36</v>
      </c>
      <c r="D51" s="1" t="s">
        <v>37</v>
      </c>
      <c r="E51" s="2">
        <v>3.4105129828427047E-2</v>
      </c>
      <c r="H51" s="7"/>
      <c r="I51" s="7"/>
      <c r="J51" s="7"/>
      <c r="K51" s="8"/>
    </row>
    <row r="52" spans="2:11" x14ac:dyDescent="0.25">
      <c r="B52" s="1" t="s">
        <v>8</v>
      </c>
      <c r="D52" s="1" t="s">
        <v>9</v>
      </c>
      <c r="E52" s="2">
        <v>1.2003452968175773E-2</v>
      </c>
      <c r="H52" s="7"/>
      <c r="I52" s="7"/>
      <c r="J52" s="7"/>
      <c r="K52" s="8"/>
    </row>
    <row r="53" spans="2:11" x14ac:dyDescent="0.25">
      <c r="B53" s="1" t="s">
        <v>10</v>
      </c>
      <c r="D53" s="1" t="s">
        <v>11</v>
      </c>
      <c r="E53" s="2">
        <v>1.2003452968175773E-2</v>
      </c>
      <c r="H53" s="7"/>
      <c r="I53" s="7"/>
      <c r="J53" s="7"/>
      <c r="K53" s="8"/>
    </row>
    <row r="54" spans="2:11" x14ac:dyDescent="0.25">
      <c r="B54" s="1" t="s">
        <v>38</v>
      </c>
      <c r="D54" s="1" t="s">
        <v>13</v>
      </c>
      <c r="E54" s="2">
        <v>7.1667671217155976E-2</v>
      </c>
      <c r="H54" s="7"/>
      <c r="I54" s="7"/>
      <c r="J54" s="7"/>
      <c r="K54" s="8"/>
    </row>
    <row r="55" spans="2:11" x14ac:dyDescent="0.25">
      <c r="B55" s="1" t="s">
        <v>14</v>
      </c>
      <c r="D55" s="1" t="s">
        <v>15</v>
      </c>
      <c r="E55" s="2">
        <v>9.2509562485984492E-2</v>
      </c>
      <c r="H55" s="7"/>
      <c r="I55" s="7"/>
      <c r="J55" s="7"/>
      <c r="K55" s="8"/>
    </row>
    <row r="56" spans="2:11" x14ac:dyDescent="0.25">
      <c r="B56" s="1" t="s">
        <v>16</v>
      </c>
      <c r="D56" s="1" t="s">
        <v>17</v>
      </c>
      <c r="E56" s="2">
        <v>2.9746901729287623E-3</v>
      </c>
      <c r="H56" s="7"/>
      <c r="I56" s="7"/>
      <c r="J56" s="7"/>
      <c r="K56" s="8"/>
    </row>
    <row r="57" spans="2:11" x14ac:dyDescent="0.25">
      <c r="B57" s="1" t="s">
        <v>39</v>
      </c>
      <c r="D57" s="1" t="s">
        <v>40</v>
      </c>
      <c r="E57" s="2">
        <v>7.1392564150290286E-2</v>
      </c>
      <c r="H57" s="7"/>
      <c r="I57" s="7"/>
      <c r="J57" s="7"/>
      <c r="K57" s="8"/>
    </row>
    <row r="58" spans="2:11" x14ac:dyDescent="0.25">
      <c r="B58" s="1" t="s">
        <v>20</v>
      </c>
      <c r="D58" s="1" t="s">
        <v>21</v>
      </c>
      <c r="E58" s="2">
        <v>9.7985032498464658E-2</v>
      </c>
      <c r="H58" s="7"/>
      <c r="I58" s="7"/>
      <c r="J58" s="7"/>
      <c r="K58" s="8"/>
    </row>
    <row r="59" spans="2:11" x14ac:dyDescent="0.25">
      <c r="B59" s="1" t="s">
        <v>41</v>
      </c>
      <c r="D59" s="1" t="s">
        <v>42</v>
      </c>
      <c r="E59" s="2">
        <v>7.5409213018362738E-3</v>
      </c>
      <c r="H59" s="7"/>
      <c r="I59" s="7"/>
      <c r="J59" s="7"/>
      <c r="K59" s="8"/>
    </row>
    <row r="60" spans="2:11" x14ac:dyDescent="0.25">
      <c r="B60" s="1" t="s">
        <v>22</v>
      </c>
      <c r="D60" s="1" t="s">
        <v>23</v>
      </c>
      <c r="E60" s="2">
        <v>0.14594330837895947</v>
      </c>
      <c r="H60" s="7"/>
      <c r="I60" s="7"/>
      <c r="J60" s="7"/>
      <c r="K60" s="8"/>
    </row>
    <row r="61" spans="2:11" x14ac:dyDescent="0.25">
      <c r="B61" s="1" t="s">
        <v>24</v>
      </c>
      <c r="D61" s="1" t="s">
        <v>25</v>
      </c>
      <c r="E61" s="2">
        <v>0.18186666583029235</v>
      </c>
      <c r="H61" s="7"/>
      <c r="I61" s="7"/>
      <c r="J61" s="7"/>
      <c r="K61" s="8"/>
    </row>
    <row r="62" spans="2:11" x14ac:dyDescent="0.25">
      <c r="B62" s="1" t="s">
        <v>43</v>
      </c>
      <c r="D62" s="1" t="s">
        <v>44</v>
      </c>
      <c r="E62" s="2">
        <v>1.0033944994104479E-2</v>
      </c>
      <c r="H62" s="7"/>
      <c r="I62" s="7"/>
      <c r="J62" s="7"/>
      <c r="K62" s="8"/>
    </row>
    <row r="63" spans="2:11" x14ac:dyDescent="0.25">
      <c r="B63" s="3" t="s">
        <v>26</v>
      </c>
      <c r="C63" s="3"/>
      <c r="D63" s="3"/>
      <c r="E63" s="5">
        <f>SUM(E48:E62)</f>
        <v>1.0000000000000002</v>
      </c>
      <c r="H63" s="9"/>
      <c r="I63" s="9"/>
      <c r="J63" s="9"/>
      <c r="K63" s="10"/>
    </row>
    <row r="64" spans="2:11" ht="45" x14ac:dyDescent="0.25">
      <c r="B64" s="6" t="s">
        <v>49</v>
      </c>
      <c r="C64" s="6"/>
      <c r="D64" s="6" t="s">
        <v>50</v>
      </c>
    </row>
    <row r="66" spans="2:6" ht="15.75" thickBot="1" x14ac:dyDescent="0.3">
      <c r="B66" s="13"/>
      <c r="C66" s="13"/>
      <c r="D66" s="13"/>
      <c r="E66" s="14"/>
      <c r="F66" s="13"/>
    </row>
  </sheetData>
  <pageMargins left="0.7" right="0.7" top="0.75" bottom="0.75" header="0.3" footer="0.3"/>
  <pageSetup orientation="portrait" r:id="rId1"/>
  <ignoredErrors>
    <ignoredError sqref="E47" numberStoredAsText="1"/>
    <ignoredError sqref="E43 E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Chacon Navarro</dc:creator>
  <cp:lastModifiedBy>Catherine Chacon Navarro</cp:lastModifiedBy>
  <cp:lastPrinted>2017-04-27T23:56:19Z</cp:lastPrinted>
  <dcterms:created xsi:type="dcterms:W3CDTF">2017-04-27T23:49:32Z</dcterms:created>
  <dcterms:modified xsi:type="dcterms:W3CDTF">2017-10-26T00:19:38Z</dcterms:modified>
</cp:coreProperties>
</file>