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1\202106 Junio 2021\Página Web\"/>
    </mc:Choice>
  </mc:AlternateContent>
  <bookViews>
    <workbookView xWindow="0" yWindow="0" windowWidth="20496" windowHeight="7656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M27" i="1" l="1"/>
  <c r="AM26" i="1"/>
  <c r="AM25" i="1"/>
  <c r="AM24" i="1"/>
  <c r="AM23" i="1"/>
  <c r="AM22" i="1"/>
  <c r="AM21" i="1"/>
  <c r="AM20" i="1"/>
  <c r="AM19" i="1"/>
  <c r="AM18" i="1"/>
  <c r="AL27" i="1"/>
  <c r="AM13" i="1"/>
  <c r="AM12" i="1"/>
  <c r="AM11" i="1"/>
  <c r="AM10" i="1"/>
  <c r="AM9" i="1"/>
  <c r="AM8" i="1"/>
  <c r="AM7" i="1"/>
  <c r="AM6" i="1"/>
  <c r="AM5" i="1"/>
  <c r="AM4" i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<sst xmlns="http://schemas.openxmlformats.org/spreadsheetml/2006/main" count="102" uniqueCount="66">
  <si>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</si>
  <si>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</si>
  <si>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</si>
  <si>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</si>
  <si>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</si>
  <si>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</si>
  <si>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</si>
  <si>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</si>
  <si>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</si>
  <si>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</si>
  <si>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</si>
  <si>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</si>
  <si>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</si>
  <si>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</si>
  <si>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</si>
  <si>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</si>
  <si>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</si>
  <si>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</si>
  <si>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</si>
  <si>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</si>
  <si>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</si>
  <si>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</si>
  <si>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</si>
  <si>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</si>
  <si>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</si>
  <si>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</si>
  <si>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</si>
  <si>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</si>
  <si>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</si>
  <si>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</si>
  <si>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</si>
  <si>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</si>
  <si>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</si>
  <si>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</si>
  <si>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</si>
  <si>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</si>
  <si>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</si>
  <si>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</si>
  <si>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</si>
  <si>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</si>
  <si>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</si>
  <si>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</si>
  <si>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</si>
  <si>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</si>
  <si>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</si>
  <si>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</si>
  <si>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</si>
  <si>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</si>
  <si>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</si>
  <si>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</si>
  <si>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</si>
  <si>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</si>
  <si>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</si>
  <si>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</si>
  <si>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</si>
  <si>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</si>
  <si>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</si>
  <si>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</si>
  <si>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</si>
  <si>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</si>
  <si>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</si>
  <si>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</si>
  <si>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</si>
  <si>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</si>
  <si>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</si>
  <si>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http://www.gruponutresa.com/inversionistas/resultados-y-publicaciones/resultados-trimestrales/#2021-2/ </t>
    </r>
    <r>
      <rPr>
        <b/>
        <i/>
        <sz val="10"/>
        <color rgb="FF000000"/>
        <rFont val="Calibri"/>
        <family val="2"/>
        <scheme val="minor"/>
      </rPr>
      <t>For further details of some of the principal changes, recorded in the Financial Statements, we invite you to visit our website: Presentation of Results and Consolidated Financial Statements and related Notes http://www.gruponutresa.com  / investors / results-and-publications / quarterly results / # 2021-2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</si>
</sst>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showGridLines="0" tabSelected="1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F13" sqref="AF13:AG13"/>
    </sheetView>
  </sheetViews>
  <sheetFormatPr baseColWidth="10" defaultRowHeight="14.4" x14ac:dyDescent="0.3"/>
  <cols>
    <col min="1" max="1" width="32.44140625" customWidth="1"/>
    <col min="2" max="2" width="13.33203125" customWidth="1"/>
    <col min="3" max="3" width="14.6640625" customWidth="1"/>
    <col min="4" max="4" width="14.33203125" customWidth="1"/>
    <col min="5" max="5" width="12.44140625" customWidth="1"/>
    <col min="17" max="18" width="11.88671875" bestFit="1" customWidth="1"/>
    <col min="20" max="20" width="11.44140625" style="18"/>
    <col min="21" max="21" width="13.88671875" style="18" customWidth="1"/>
    <col min="22" max="36" width="11.44140625" style="18" customWidth="1"/>
  </cols>
  <sheetData>
    <row r="1" spans="1:39" ht="24" customHeigh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9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9" s="4" customFormat="1" x14ac:dyDescent="0.3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14" t="s">
        <v>63</v>
      </c>
      <c r="AM3" s="6" t="s">
        <v>61</v>
      </c>
    </row>
    <row r="4" spans="1:39" x14ac:dyDescent="0.3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15">
        <f>SUM(AK4:AL4)</f>
        <v>1062441</v>
      </c>
    </row>
    <row r="5" spans="1:39" ht="16.5" customHeight="1" x14ac:dyDescent="0.3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8">
        <v>518651</v>
      </c>
      <c r="AM5" s="15">
        <f t="shared" ref="AM5:AM13" si="3">SUM(AK5:AL5)</f>
        <v>1020344</v>
      </c>
    </row>
    <row r="6" spans="1:39" x14ac:dyDescent="0.3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4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8">
        <v>446560</v>
      </c>
      <c r="AM6" s="15">
        <f t="shared" si="3"/>
        <v>884498</v>
      </c>
    </row>
    <row r="7" spans="1:39" x14ac:dyDescent="0.3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4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8">
        <v>448690</v>
      </c>
      <c r="AM7" s="15">
        <f t="shared" si="3"/>
        <v>870756</v>
      </c>
    </row>
    <row r="8" spans="1:39" x14ac:dyDescent="0.3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4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8">
        <v>323363</v>
      </c>
      <c r="AM8" s="15">
        <f t="shared" si="3"/>
        <v>596971</v>
      </c>
    </row>
    <row r="9" spans="1:39" x14ac:dyDescent="0.3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4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8">
        <v>129103</v>
      </c>
      <c r="AM9" s="15">
        <f t="shared" si="3"/>
        <v>264688</v>
      </c>
    </row>
    <row r="10" spans="1:39" x14ac:dyDescent="0.3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4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8">
        <v>105045</v>
      </c>
      <c r="AM10" s="15">
        <f t="shared" si="3"/>
        <v>195660</v>
      </c>
    </row>
    <row r="11" spans="1:39" x14ac:dyDescent="0.3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4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8">
        <v>213675</v>
      </c>
      <c r="AM11" s="15">
        <f t="shared" si="3"/>
        <v>418359</v>
      </c>
    </row>
    <row r="12" spans="1:39" x14ac:dyDescent="0.3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4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8">
        <v>223477</v>
      </c>
      <c r="AM12" s="15">
        <f t="shared" si="3"/>
        <v>461997</v>
      </c>
    </row>
    <row r="13" spans="1:39" x14ac:dyDescent="0.3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5">SUM(F4:F12)</f>
        <v>6481813</v>
      </c>
      <c r="G13" s="21">
        <f t="shared" si="5"/>
        <v>1726220</v>
      </c>
      <c r="H13" s="21">
        <f t="shared" si="5"/>
        <v>1857181</v>
      </c>
      <c r="I13" s="21">
        <f t="shared" si="5"/>
        <v>2099200</v>
      </c>
      <c r="J13" s="21">
        <f t="shared" si="5"/>
        <v>2262816</v>
      </c>
      <c r="K13" s="21">
        <f t="shared" si="5"/>
        <v>7945417</v>
      </c>
      <c r="L13" s="21">
        <f t="shared" si="5"/>
        <v>2104216</v>
      </c>
      <c r="M13" s="21">
        <f t="shared" si="5"/>
        <v>2101067</v>
      </c>
      <c r="N13" s="21">
        <f t="shared" si="5"/>
        <v>2214012</v>
      </c>
      <c r="O13" s="21">
        <f t="shared" si="5"/>
        <v>2257345</v>
      </c>
      <c r="P13" s="21">
        <f t="shared" si="5"/>
        <v>8676640</v>
      </c>
      <c r="Q13" s="21">
        <f t="shared" si="5"/>
        <v>2041823</v>
      </c>
      <c r="R13" s="21">
        <f t="shared" ref="R13:S13" si="6">SUM(R4:R12)</f>
        <v>2117243</v>
      </c>
      <c r="S13" s="21">
        <f t="shared" si="6"/>
        <v>2232343</v>
      </c>
      <c r="T13" s="21">
        <f t="shared" ref="T13" si="7">SUM(T4:T12)</f>
        <v>2304195</v>
      </c>
      <c r="U13" s="21">
        <f>SUM(U4:U12)</f>
        <v>8695604</v>
      </c>
      <c r="V13" s="21">
        <f t="shared" ref="V13:Y13" si="8">SUM(V4:V12)</f>
        <v>2104345</v>
      </c>
      <c r="W13" s="21">
        <f t="shared" si="8"/>
        <v>2222169</v>
      </c>
      <c r="X13" s="21">
        <f t="shared" si="8"/>
        <v>2282784</v>
      </c>
      <c r="Y13" s="21">
        <f t="shared" si="8"/>
        <v>2406768</v>
      </c>
      <c r="Z13" s="21">
        <f>+V13+W13+X13+Y13</f>
        <v>9016066</v>
      </c>
      <c r="AA13" s="21">
        <f t="shared" ref="AA13:AD13" si="9">SUM(AA4:AA12)</f>
        <v>2245742</v>
      </c>
      <c r="AB13" s="21">
        <f t="shared" si="9"/>
        <v>2400675</v>
      </c>
      <c r="AC13" s="21">
        <f t="shared" si="9"/>
        <v>2553619</v>
      </c>
      <c r="AD13" s="21">
        <f t="shared" si="9"/>
        <v>2758815</v>
      </c>
      <c r="AE13" s="21">
        <f>SUM(AA13:AD13)</f>
        <v>9958851</v>
      </c>
      <c r="AF13" s="21">
        <f t="shared" ref="AF13:AI13" si="10">SUM(AF4:AF12)</f>
        <v>2659333</v>
      </c>
      <c r="AG13" s="21">
        <f t="shared" si="10"/>
        <v>2665449</v>
      </c>
      <c r="AH13" s="21">
        <f t="shared" si="10"/>
        <v>2853488</v>
      </c>
      <c r="AI13" s="21">
        <f t="shared" si="10"/>
        <v>2949271</v>
      </c>
      <c r="AJ13" s="21">
        <f t="shared" si="2"/>
        <v>11127541</v>
      </c>
      <c r="AK13" s="21">
        <f t="shared" ref="AK13" si="11">SUM(AK4:AK12)</f>
        <v>2833700</v>
      </c>
      <c r="AL13" s="21">
        <f>SUM(AL4:AL12)</f>
        <v>2942014</v>
      </c>
      <c r="AM13" s="21">
        <f t="shared" si="3"/>
        <v>5775714</v>
      </c>
    </row>
    <row r="14" spans="1:39" x14ac:dyDescent="0.3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3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3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4" customFormat="1" x14ac:dyDescent="0.3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64</v>
      </c>
      <c r="AM17" s="6" t="s">
        <v>62</v>
      </c>
    </row>
    <row r="18" spans="1:39" x14ac:dyDescent="0.3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15">
        <f>SUM(AK18:AL18)</f>
        <v>118708</v>
      </c>
    </row>
    <row r="19" spans="1:39" ht="16.5" customHeight="1" x14ac:dyDescent="0.3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2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3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4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5">SUM(AF19:AI19)</f>
        <v>301242</v>
      </c>
      <c r="AK19" s="8">
        <v>57816</v>
      </c>
      <c r="AL19" s="8">
        <v>41489</v>
      </c>
      <c r="AM19" s="15">
        <f t="shared" ref="AM19:AM27" si="16">SUM(AK19:AL19)</f>
        <v>99305</v>
      </c>
    </row>
    <row r="20" spans="1:39" ht="16.5" customHeight="1" x14ac:dyDescent="0.3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2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3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4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5"/>
        <v>232367</v>
      </c>
      <c r="AK20" s="8">
        <v>69202</v>
      </c>
      <c r="AL20" s="8">
        <v>59992</v>
      </c>
      <c r="AM20" s="15">
        <f t="shared" si="16"/>
        <v>129194</v>
      </c>
    </row>
    <row r="21" spans="1:39" ht="16.5" customHeight="1" x14ac:dyDescent="0.3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2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3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4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5"/>
        <v>217583</v>
      </c>
      <c r="AK21" s="8">
        <v>60291</v>
      </c>
      <c r="AL21" s="8">
        <v>63924</v>
      </c>
      <c r="AM21" s="15">
        <f t="shared" si="16"/>
        <v>124215</v>
      </c>
    </row>
    <row r="22" spans="1:39" ht="15.75" customHeight="1" x14ac:dyDescent="0.3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2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3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4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5"/>
        <v>144933</v>
      </c>
      <c r="AK22" s="8">
        <v>32329</v>
      </c>
      <c r="AL22" s="8">
        <v>40600</v>
      </c>
      <c r="AM22" s="15">
        <f t="shared" si="16"/>
        <v>72929</v>
      </c>
    </row>
    <row r="23" spans="1:39" x14ac:dyDescent="0.3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2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3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4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5"/>
        <v>77758</v>
      </c>
      <c r="AK23" s="8">
        <v>27022</v>
      </c>
      <c r="AL23" s="8">
        <v>19837</v>
      </c>
      <c r="AM23" s="15">
        <f t="shared" si="16"/>
        <v>46859</v>
      </c>
    </row>
    <row r="24" spans="1:39" x14ac:dyDescent="0.3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2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3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4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5"/>
        <v>62607</v>
      </c>
      <c r="AK24" s="8">
        <v>15009</v>
      </c>
      <c r="AL24" s="8">
        <v>16990</v>
      </c>
      <c r="AM24" s="15">
        <f t="shared" si="16"/>
        <v>31999</v>
      </c>
    </row>
    <row r="25" spans="1:39" x14ac:dyDescent="0.3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2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3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4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5"/>
        <v>82693</v>
      </c>
      <c r="AK25" s="8">
        <v>44855</v>
      </c>
      <c r="AL25" s="8">
        <v>45390</v>
      </c>
      <c r="AM25" s="15">
        <f t="shared" si="16"/>
        <v>90245</v>
      </c>
    </row>
    <row r="26" spans="1:39" ht="15" thickBot="1" x14ac:dyDescent="0.35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2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3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4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5"/>
        <v>40313</v>
      </c>
      <c r="AK26" s="8">
        <v>23774</v>
      </c>
      <c r="AL26" s="8">
        <v>11958</v>
      </c>
      <c r="AM26" s="15">
        <f t="shared" si="16"/>
        <v>35732</v>
      </c>
    </row>
    <row r="27" spans="1:39" ht="15" thickTop="1" x14ac:dyDescent="0.3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17">SUM(K18:K26)</f>
        <v>975554</v>
      </c>
      <c r="L27" s="11">
        <f t="shared" si="17"/>
        <v>280995</v>
      </c>
      <c r="M27" s="11">
        <f t="shared" si="17"/>
        <v>253208</v>
      </c>
      <c r="N27" s="11">
        <f t="shared" si="17"/>
        <v>266125</v>
      </c>
      <c r="O27" s="11">
        <f t="shared" si="17"/>
        <v>228625</v>
      </c>
      <c r="P27" s="11">
        <f t="shared" si="17"/>
        <v>1028953</v>
      </c>
      <c r="Q27" s="11">
        <f t="shared" si="17"/>
        <v>264549</v>
      </c>
      <c r="R27" s="11">
        <f t="shared" ref="R27:S27" si="18">SUM(R18:R26)</f>
        <v>262661</v>
      </c>
      <c r="S27" s="11">
        <f t="shared" si="18"/>
        <v>273008</v>
      </c>
      <c r="T27" s="11">
        <f t="shared" ref="T27:V27" si="19">SUM(T18:T26)</f>
        <v>243961</v>
      </c>
      <c r="U27" s="11">
        <f t="shared" si="19"/>
        <v>1044179</v>
      </c>
      <c r="V27" s="11">
        <f t="shared" si="19"/>
        <v>273276</v>
      </c>
      <c r="W27" s="11">
        <f t="shared" ref="W27:Y27" si="20">SUM(W18:W26)</f>
        <v>266740</v>
      </c>
      <c r="X27" s="11">
        <f t="shared" si="20"/>
        <v>300826</v>
      </c>
      <c r="Y27" s="11">
        <f t="shared" si="20"/>
        <v>285580</v>
      </c>
      <c r="Z27" s="11">
        <f>+V27+W27+X27+Y27</f>
        <v>1126422</v>
      </c>
      <c r="AA27" s="11">
        <f t="shared" ref="AA27:AD27" si="21">SUM(AA18:AA26)</f>
        <v>320118</v>
      </c>
      <c r="AB27" s="11">
        <f t="shared" si="21"/>
        <v>327876</v>
      </c>
      <c r="AC27" s="11">
        <f t="shared" si="21"/>
        <v>344458</v>
      </c>
      <c r="AD27" s="11">
        <f t="shared" si="21"/>
        <v>354777</v>
      </c>
      <c r="AE27" s="11">
        <f>SUM(AA27:AD27)</f>
        <v>1347229</v>
      </c>
      <c r="AF27" s="11">
        <f t="shared" ref="AF27:AI27" si="22">SUM(AF18:AF26)</f>
        <v>376134</v>
      </c>
      <c r="AG27" s="11">
        <f t="shared" si="22"/>
        <v>370188</v>
      </c>
      <c r="AH27" s="11">
        <f t="shared" si="22"/>
        <v>370531</v>
      </c>
      <c r="AI27" s="11">
        <f t="shared" si="22"/>
        <v>326723</v>
      </c>
      <c r="AJ27" s="11">
        <f t="shared" si="15"/>
        <v>1443576</v>
      </c>
      <c r="AK27" s="11">
        <f t="shared" ref="AK27" si="23">SUM(AK18:AK26)</f>
        <v>397551</v>
      </c>
      <c r="AL27" s="11">
        <f>SUM(AL18:AL26)</f>
        <v>351635</v>
      </c>
      <c r="AM27" s="11">
        <f t="shared" si="16"/>
        <v>749186</v>
      </c>
    </row>
    <row r="28" spans="1:39" x14ac:dyDescent="0.3">
      <c r="Q28" s="2"/>
      <c r="R28" s="2"/>
    </row>
    <row r="29" spans="1:39" x14ac:dyDescent="0.3">
      <c r="A29" s="22" t="s">
        <v>50</v>
      </c>
      <c r="B29" s="23"/>
      <c r="C29" s="23"/>
      <c r="D29" s="23"/>
    </row>
    <row r="30" spans="1:39" x14ac:dyDescent="0.3">
      <c r="A30" s="22"/>
      <c r="B30" s="23"/>
      <c r="C30" s="23"/>
      <c r="D30" s="23"/>
    </row>
    <row r="31" spans="1:39" ht="111.75" customHeight="1" x14ac:dyDescent="0.3">
      <c r="A31" s="26" t="s">
        <v>65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ignoredErrors>
    <ignoredError sqref="AE13 AE27 AJ13 A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Catherine Chacon Navarro</cp:lastModifiedBy>
  <dcterms:created xsi:type="dcterms:W3CDTF">2017-06-29T13:53:09Z</dcterms:created>
  <dcterms:modified xsi:type="dcterms:W3CDTF">2021-07-30T15:05:52Z</dcterms:modified>
</cp:coreProperties>
</file>