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 D\Carmen\GNCH\AÑO 2017\PAGINA WEB\AÑO 2023\"/>
    </mc:Choice>
  </mc:AlternateContent>
  <bookViews>
    <workbookView xWindow="0" yWindow="0" windowWidth="20490" windowHeight="76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W13" i="1" l="1"/>
  <c r="AV13" i="1"/>
  <c r="AV27" i="1" l="1"/>
  <c r="AW26" i="1"/>
  <c r="AW25" i="1"/>
  <c r="AW24" i="1"/>
  <c r="AW23" i="1"/>
  <c r="AW22" i="1"/>
  <c r="AW21" i="1"/>
  <c r="AW20" i="1"/>
  <c r="AW19" i="1"/>
  <c r="AW18" i="1"/>
  <c r="AW12" i="1"/>
  <c r="AW11" i="1"/>
  <c r="AW10" i="1"/>
  <c r="AW9" i="1"/>
  <c r="AW8" i="1"/>
  <c r="AW7" i="1"/>
  <c r="AW6" i="1"/>
  <c r="AW5" i="1"/>
  <c r="AW4" i="1"/>
  <c r="AT4" i="1"/>
  <c r="AW27" i="1" l="1"/>
  <c r="AU27" i="1"/>
  <c r="AU13" i="1"/>
  <c r="AT27" i="1" l="1"/>
  <c r="AT26" i="1"/>
  <c r="AT25" i="1"/>
  <c r="AT24" i="1"/>
  <c r="AT23" i="1"/>
  <c r="AT22" i="1"/>
  <c r="AT21" i="1"/>
  <c r="AT20" i="1"/>
  <c r="AT19" i="1"/>
  <c r="AT18" i="1"/>
  <c r="AT13" i="1"/>
  <c r="AT12" i="1"/>
  <c r="AT11" i="1"/>
  <c r="AT10" i="1"/>
  <c r="AT9" i="1"/>
  <c r="AT8" i="1"/>
  <c r="AT7" i="1"/>
  <c r="AT6" i="1"/>
  <c r="AT5" i="1"/>
  <c r="AS13" i="1" l="1"/>
  <c r="AS27" i="1"/>
  <c r="AR13" i="1" l="1"/>
  <c r="AR27" i="1"/>
  <c r="AQ27" i="1" l="1"/>
  <c r="AQ13" i="1"/>
  <c r="AP27" i="1" l="1"/>
  <c r="AP13" i="1"/>
  <c r="AN13" i="1" l="1"/>
  <c r="AO13" i="1" s="1"/>
  <c r="AN27" i="1"/>
  <c r="AO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K13" i="1"/>
  <c r="AI27" i="1" l="1"/>
  <c r="AI13" i="1"/>
  <c r="AJ27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J13" i="1" s="1"/>
  <c r="AG27" i="1" l="1"/>
  <c r="AG13" i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<sst xmlns="http://schemas.openxmlformats.org/spreadsheetml/2006/main" count="122" uniqueCount="86">
  <si>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</si>
  <si>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</si>
  <si>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</si>
  <si>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</si>
  <si>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</si>
  <si>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</si>
  <si>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</si>
  <si>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</si>
  <si>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</si>
  <si>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</si>
  <si>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</si>
  <si>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</si>
  <si>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</si>
  <si>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</si>
  <si>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</si>
  <si>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</si>
  <si>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</si>
  <si>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</si>
  <si>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</si>
  <si>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</si>
  <si>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</si>
  <si>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</si>
  <si>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</si>
  <si>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</si>
  <si>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</si>
  <si>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</si>
  <si>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</si>
  <si>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</si>
  <si>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</si>
  <si>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</si>
  <si>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</si>
  <si>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</si>
  <si>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</si>
  <si>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</si>
  <si>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</si>
  <si>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</si>
  <si>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</si>
  <si>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</si>
  <si>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</si>
  <si>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</si>
  <si>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</si>
  <si>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</si>
  <si>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</si>
  <si>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</si>
  <si>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</si>
  <si>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</si>
  <si>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</si>
  <si>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</si>
  <si>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</si>
  <si>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</si>
  <si>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</si>
  <si>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</si>
  <si>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</si>
  <si>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</si>
  <si>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</si>
  <si>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</si>
  <si>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</si>
  <si>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</si>
  <si>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</si>
  <si>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</si>
  <si>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</si>
  <si>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</si>
  <si>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</si>
  <si>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</si>
  <si>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</si>
  <si>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</si>
  <si>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</si>
  <si>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</si>
  <si>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</si>
  <si>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t>2022-T1</t>
  </si>
  <si>
    <t>Acum 2022</t>
  </si>
  <si>
    <t>2022-T1*</t>
  </si>
  <si>
    <t>Acum 2022*</t>
  </si>
  <si>
    <t>2022-T2</t>
  </si>
  <si>
    <t>2022-T2*</t>
  </si>
  <si>
    <t>2022-T3</t>
  </si>
  <si>
    <t>2022-T3*</t>
  </si>
  <si>
    <t>2022-T4</t>
  </si>
  <si>
    <t>2022-T4*</t>
  </si>
  <si>
    <t>2023-T1</t>
  </si>
  <si>
    <t>Acum 2023</t>
  </si>
  <si>
    <t>2023-T1*</t>
  </si>
  <si>
    <t>Acum 2023*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</si>
  <si>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http://www.gruponutresa.com/inversionistas/resultados-y-publicaciones/resultados-trimestrales/#2023-2/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2023-2</t>
    </r>
  </si>
  <si>
    <t>2023-T2</t>
  </si>
  <si>
    <t>2023-T2*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</si>
</sst>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showGridLines="0" tabSelected="1" workbookViewId="0">
      <pane xSplit="1" ySplit="3" topLeftCell="AL4" activePane="bottomRight" state="frozen"/>
      <selection pane="topRight" activeCell="B1" sqref="B1"/>
      <selection pane="bottomLeft" activeCell="A4" sqref="A4"/>
      <selection pane="bottomRight" activeCell="AV18" sqref="AV18"/>
    </sheetView>
  </sheetViews>
  <sheetFormatPr baseColWidth="10" defaultRowHeight="14.5" x14ac:dyDescent="0.35"/>
  <cols>
    <col min="1" max="1" width="32.453125" customWidth="1"/>
    <col min="2" max="2" width="13.26953125" customWidth="1"/>
    <col min="3" max="3" width="14.7265625" customWidth="1"/>
    <col min="4" max="4" width="14.26953125" customWidth="1"/>
    <col min="5" max="5" width="12.453125" customWidth="1"/>
    <col min="17" max="18" width="11.81640625" bestFit="1" customWidth="1"/>
    <col min="20" max="20" width="11.453125" style="18"/>
    <col min="21" max="21" width="13.81640625" style="18" customWidth="1"/>
    <col min="22" max="36" width="11.453125" style="18" customWidth="1"/>
  </cols>
  <sheetData>
    <row r="1" spans="1:49" ht="24" customHeight="1" x14ac:dyDescent="0.3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49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49" s="4" customFormat="1" x14ac:dyDescent="0.3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  <c r="AP3" s="14" t="s">
        <v>69</v>
      </c>
      <c r="AQ3" s="14" t="s">
        <v>73</v>
      </c>
      <c r="AR3" s="14" t="s">
        <v>75</v>
      </c>
      <c r="AS3" s="14" t="s">
        <v>77</v>
      </c>
      <c r="AT3" s="6" t="s">
        <v>70</v>
      </c>
      <c r="AU3" s="14" t="s">
        <v>79</v>
      </c>
      <c r="AV3" s="14" t="s">
        <v>84</v>
      </c>
      <c r="AW3" s="6" t="s">
        <v>80</v>
      </c>
    </row>
    <row r="4" spans="1:49" x14ac:dyDescent="0.3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  <c r="AP4" s="8">
        <v>654138</v>
      </c>
      <c r="AQ4" s="8">
        <v>691402</v>
      </c>
      <c r="AR4" s="8">
        <v>724558</v>
      </c>
      <c r="AS4" s="8">
        <v>826137</v>
      </c>
      <c r="AT4" s="15">
        <f>SUM(AP4:AS4)</f>
        <v>2896235</v>
      </c>
      <c r="AU4" s="8">
        <v>754664</v>
      </c>
      <c r="AV4" s="8">
        <v>745772</v>
      </c>
      <c r="AW4" s="15">
        <f>SUM(AU4:AV4)</f>
        <v>1500436</v>
      </c>
    </row>
    <row r="5" spans="1:49" ht="16.5" customHeight="1" x14ac:dyDescent="0.3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2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3">SUM(AK5:AN5)</f>
        <v>2248701</v>
      </c>
      <c r="AP5" s="8">
        <v>640690</v>
      </c>
      <c r="AQ5" s="8">
        <v>709317</v>
      </c>
      <c r="AR5" s="8">
        <v>841124</v>
      </c>
      <c r="AS5" s="8">
        <v>917311</v>
      </c>
      <c r="AT5" s="15">
        <f t="shared" ref="AT5:AT13" si="4">SUM(AP5:AS5)</f>
        <v>3108442</v>
      </c>
      <c r="AU5" s="8">
        <v>921571</v>
      </c>
      <c r="AV5" s="8">
        <v>887679</v>
      </c>
      <c r="AW5" s="15">
        <f>SUM(AU5:AV5)</f>
        <v>1809250</v>
      </c>
    </row>
    <row r="6" spans="1:49" x14ac:dyDescent="0.3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5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2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3"/>
        <v>1964873</v>
      </c>
      <c r="AP6" s="8">
        <v>530055</v>
      </c>
      <c r="AQ6" s="8">
        <v>569796</v>
      </c>
      <c r="AR6" s="8">
        <v>680219</v>
      </c>
      <c r="AS6" s="8">
        <v>728913</v>
      </c>
      <c r="AT6" s="15">
        <f t="shared" si="4"/>
        <v>2508983</v>
      </c>
      <c r="AU6" s="8">
        <v>719429</v>
      </c>
      <c r="AV6" s="8">
        <v>666011</v>
      </c>
      <c r="AW6" s="15">
        <f t="shared" ref="AW6:AW12" si="6">SUM(AU6:AV6)</f>
        <v>1385440</v>
      </c>
    </row>
    <row r="7" spans="1:49" x14ac:dyDescent="0.3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5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2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3"/>
        <v>1882553</v>
      </c>
      <c r="AP7" s="8">
        <v>577347</v>
      </c>
      <c r="AQ7" s="8">
        <v>689807</v>
      </c>
      <c r="AR7" s="8">
        <v>839580</v>
      </c>
      <c r="AS7" s="8">
        <v>866609</v>
      </c>
      <c r="AT7" s="15">
        <f t="shared" si="4"/>
        <v>2973343</v>
      </c>
      <c r="AU7" s="8">
        <v>877073</v>
      </c>
      <c r="AV7" s="8">
        <v>766301</v>
      </c>
      <c r="AW7" s="15">
        <f t="shared" si="6"/>
        <v>1643374</v>
      </c>
    </row>
    <row r="8" spans="1:49" x14ac:dyDescent="0.3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5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2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3"/>
        <v>1202610</v>
      </c>
      <c r="AP8" s="8">
        <v>323872</v>
      </c>
      <c r="AQ8" s="8">
        <v>397211</v>
      </c>
      <c r="AR8" s="8">
        <v>407222</v>
      </c>
      <c r="AS8" s="8">
        <v>437549</v>
      </c>
      <c r="AT8" s="15">
        <f t="shared" si="4"/>
        <v>1565854</v>
      </c>
      <c r="AU8" s="8">
        <v>467939</v>
      </c>
      <c r="AV8" s="8">
        <v>523480</v>
      </c>
      <c r="AW8" s="15">
        <f t="shared" si="6"/>
        <v>991419</v>
      </c>
    </row>
    <row r="9" spans="1:49" x14ac:dyDescent="0.3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5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2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3"/>
        <v>575308</v>
      </c>
      <c r="AP9" s="8">
        <v>158196</v>
      </c>
      <c r="AQ9" s="8">
        <v>164983</v>
      </c>
      <c r="AR9" s="8">
        <v>186979</v>
      </c>
      <c r="AS9" s="8">
        <v>190215</v>
      </c>
      <c r="AT9" s="15">
        <f t="shared" si="4"/>
        <v>700373</v>
      </c>
      <c r="AU9" s="8">
        <v>206028</v>
      </c>
      <c r="AV9" s="8">
        <v>213587</v>
      </c>
      <c r="AW9" s="15">
        <f t="shared" si="6"/>
        <v>419615</v>
      </c>
    </row>
    <row r="10" spans="1:49" x14ac:dyDescent="0.3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5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2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3"/>
        <v>426461</v>
      </c>
      <c r="AP10" s="8">
        <v>125597</v>
      </c>
      <c r="AQ10" s="8">
        <v>139285</v>
      </c>
      <c r="AR10" s="8">
        <v>153912</v>
      </c>
      <c r="AS10" s="8">
        <v>152497</v>
      </c>
      <c r="AT10" s="15">
        <f t="shared" si="4"/>
        <v>571291</v>
      </c>
      <c r="AU10" s="8">
        <v>163435</v>
      </c>
      <c r="AV10" s="8">
        <v>158705</v>
      </c>
      <c r="AW10" s="15">
        <f t="shared" si="6"/>
        <v>322140</v>
      </c>
    </row>
    <row r="11" spans="1:49" x14ac:dyDescent="0.3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5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2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3"/>
        <v>964040</v>
      </c>
      <c r="AP11" s="8">
        <v>254833</v>
      </c>
      <c r="AQ11" s="8">
        <v>285535</v>
      </c>
      <c r="AR11" s="8">
        <v>313650</v>
      </c>
      <c r="AS11" s="8">
        <v>350184</v>
      </c>
      <c r="AT11" s="15">
        <f t="shared" si="4"/>
        <v>1204202</v>
      </c>
      <c r="AU11" s="8">
        <v>330464</v>
      </c>
      <c r="AV11" s="8">
        <v>338056</v>
      </c>
      <c r="AW11" s="15">
        <f t="shared" si="6"/>
        <v>668520</v>
      </c>
    </row>
    <row r="12" spans="1:49" x14ac:dyDescent="0.35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5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2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3"/>
        <v>1117426</v>
      </c>
      <c r="AP12" s="8">
        <v>332714</v>
      </c>
      <c r="AQ12" s="8">
        <v>366842</v>
      </c>
      <c r="AR12" s="8">
        <v>397926</v>
      </c>
      <c r="AS12" s="8">
        <v>411618</v>
      </c>
      <c r="AT12" s="15">
        <f t="shared" si="4"/>
        <v>1509100</v>
      </c>
      <c r="AU12" s="8">
        <v>439903</v>
      </c>
      <c r="AV12" s="8">
        <v>437569</v>
      </c>
      <c r="AW12" s="15">
        <f t="shared" si="6"/>
        <v>877472</v>
      </c>
    </row>
    <row r="13" spans="1:49" x14ac:dyDescent="0.35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7">SUM(F4:F12)</f>
        <v>6481813</v>
      </c>
      <c r="G13" s="21">
        <f t="shared" si="7"/>
        <v>1726220</v>
      </c>
      <c r="H13" s="21">
        <f t="shared" si="7"/>
        <v>1857181</v>
      </c>
      <c r="I13" s="21">
        <f t="shared" si="7"/>
        <v>2099200</v>
      </c>
      <c r="J13" s="21">
        <f t="shared" si="7"/>
        <v>2262816</v>
      </c>
      <c r="K13" s="21">
        <f t="shared" si="7"/>
        <v>7945417</v>
      </c>
      <c r="L13" s="21">
        <f t="shared" si="7"/>
        <v>2104216</v>
      </c>
      <c r="M13" s="21">
        <f t="shared" si="7"/>
        <v>2101067</v>
      </c>
      <c r="N13" s="21">
        <f t="shared" si="7"/>
        <v>2214012</v>
      </c>
      <c r="O13" s="21">
        <f t="shared" si="7"/>
        <v>2257345</v>
      </c>
      <c r="P13" s="21">
        <f t="shared" si="7"/>
        <v>8676640</v>
      </c>
      <c r="Q13" s="21">
        <f t="shared" si="7"/>
        <v>2041823</v>
      </c>
      <c r="R13" s="21">
        <f t="shared" ref="R13:S13" si="8">SUM(R4:R12)</f>
        <v>2117243</v>
      </c>
      <c r="S13" s="21">
        <f t="shared" si="8"/>
        <v>2232343</v>
      </c>
      <c r="T13" s="21">
        <f t="shared" ref="T13" si="9">SUM(T4:T12)</f>
        <v>2304195</v>
      </c>
      <c r="U13" s="21">
        <f>SUM(U4:U12)</f>
        <v>8695604</v>
      </c>
      <c r="V13" s="21">
        <f t="shared" ref="V13:Y13" si="10">SUM(V4:V12)</f>
        <v>2104345</v>
      </c>
      <c r="W13" s="21">
        <f t="shared" si="10"/>
        <v>2222169</v>
      </c>
      <c r="X13" s="21">
        <f t="shared" si="10"/>
        <v>2282784</v>
      </c>
      <c r="Y13" s="21">
        <f t="shared" si="10"/>
        <v>2406768</v>
      </c>
      <c r="Z13" s="21">
        <f>+V13+W13+X13+Y13</f>
        <v>9016066</v>
      </c>
      <c r="AA13" s="21">
        <f t="shared" ref="AA13:AD13" si="11">SUM(AA4:AA12)</f>
        <v>2245742</v>
      </c>
      <c r="AB13" s="21">
        <f t="shared" si="11"/>
        <v>2400675</v>
      </c>
      <c r="AC13" s="21">
        <f t="shared" si="11"/>
        <v>2553619</v>
      </c>
      <c r="AD13" s="21">
        <f t="shared" si="11"/>
        <v>2758815</v>
      </c>
      <c r="AE13" s="21">
        <f>SUM(AA13:AD13)</f>
        <v>9958851</v>
      </c>
      <c r="AF13" s="21">
        <f t="shared" ref="AF13:AI13" si="12">SUM(AF4:AF12)</f>
        <v>2659333</v>
      </c>
      <c r="AG13" s="21">
        <f t="shared" si="12"/>
        <v>2665449</v>
      </c>
      <c r="AH13" s="21">
        <f t="shared" si="12"/>
        <v>2853488</v>
      </c>
      <c r="AI13" s="21">
        <f t="shared" si="12"/>
        <v>2949271</v>
      </c>
      <c r="AJ13" s="21">
        <f t="shared" si="2"/>
        <v>11127541</v>
      </c>
      <c r="AK13" s="21">
        <f t="shared" ref="AK13" si="13">SUM(AK4:AK12)</f>
        <v>2833700</v>
      </c>
      <c r="AL13" s="21">
        <f>SUM(AL4:AL12)</f>
        <v>2942014</v>
      </c>
      <c r="AM13" s="21">
        <f>SUM(AM4:AM12)</f>
        <v>3359576</v>
      </c>
      <c r="AN13" s="21">
        <f>SUM(AN4:AN12)</f>
        <v>3602981</v>
      </c>
      <c r="AO13" s="21">
        <f t="shared" si="3"/>
        <v>12738271</v>
      </c>
      <c r="AP13" s="21">
        <f t="shared" ref="AP13:AS13" si="14">SUM(AP4:AP12)</f>
        <v>3597442</v>
      </c>
      <c r="AQ13" s="21">
        <f t="shared" si="14"/>
        <v>4014178</v>
      </c>
      <c r="AR13" s="21">
        <f t="shared" si="14"/>
        <v>4545170</v>
      </c>
      <c r="AS13" s="21">
        <f t="shared" si="14"/>
        <v>4881033</v>
      </c>
      <c r="AT13" s="21">
        <f t="shared" si="4"/>
        <v>17037823</v>
      </c>
      <c r="AU13" s="21">
        <f t="shared" ref="AU13" si="15">SUM(AU4:AU12)</f>
        <v>4880506</v>
      </c>
      <c r="AV13" s="21">
        <f>SUM(AV4:AV12)</f>
        <v>4737160</v>
      </c>
      <c r="AW13" s="21">
        <f>SUM(AW4:AW12)</f>
        <v>9617666</v>
      </c>
    </row>
    <row r="14" spans="1:49" x14ac:dyDescent="0.3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49" x14ac:dyDescent="0.3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x14ac:dyDescent="0.3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1:49" s="4" customFormat="1" x14ac:dyDescent="0.3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  <c r="AP17" s="6" t="s">
        <v>71</v>
      </c>
      <c r="AQ17" s="6" t="s">
        <v>74</v>
      </c>
      <c r="AR17" s="6" t="s">
        <v>76</v>
      </c>
      <c r="AS17" s="6" t="s">
        <v>78</v>
      </c>
      <c r="AT17" s="6" t="s">
        <v>72</v>
      </c>
      <c r="AU17" s="6" t="s">
        <v>81</v>
      </c>
      <c r="AV17" s="14" t="s">
        <v>85</v>
      </c>
      <c r="AW17" s="6" t="s">
        <v>82</v>
      </c>
    </row>
    <row r="18" spans="1:49" x14ac:dyDescent="0.3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  <c r="AP18" s="8">
        <v>73027</v>
      </c>
      <c r="AQ18" s="8">
        <v>74528</v>
      </c>
      <c r="AR18" s="8">
        <v>88950</v>
      </c>
      <c r="AS18" s="8">
        <v>79338</v>
      </c>
      <c r="AT18" s="15">
        <f t="shared" ref="AT18:AT27" si="16">SUM(AP18:AS18)</f>
        <v>315843</v>
      </c>
      <c r="AU18" s="8">
        <v>83350</v>
      </c>
      <c r="AV18" s="8">
        <v>60663</v>
      </c>
      <c r="AW18" s="15">
        <f>SUM(AU18:AV18)</f>
        <v>144013</v>
      </c>
    </row>
    <row r="19" spans="1:49" ht="16.5" customHeight="1" x14ac:dyDescent="0.3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7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18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9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20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21">SUM(AK19:AN19)</f>
        <v>204894</v>
      </c>
      <c r="AP19" s="8">
        <v>64551</v>
      </c>
      <c r="AQ19" s="8">
        <v>83756</v>
      </c>
      <c r="AR19" s="8">
        <v>116905</v>
      </c>
      <c r="AS19" s="8">
        <v>100336</v>
      </c>
      <c r="AT19" s="15">
        <f t="shared" si="16"/>
        <v>365548</v>
      </c>
      <c r="AU19" s="8">
        <v>140977</v>
      </c>
      <c r="AV19" s="8">
        <v>114759</v>
      </c>
      <c r="AW19" s="15">
        <f t="shared" ref="AW19:AW26" si="22">SUM(AU19:AV19)</f>
        <v>255736</v>
      </c>
    </row>
    <row r="20" spans="1:49" ht="16.5" customHeight="1" x14ac:dyDescent="0.3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7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18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9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20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21"/>
        <v>262507</v>
      </c>
      <c r="AP20" s="8">
        <v>87997</v>
      </c>
      <c r="AQ20" s="8">
        <v>79416</v>
      </c>
      <c r="AR20" s="8">
        <v>95923</v>
      </c>
      <c r="AS20" s="8">
        <v>65437</v>
      </c>
      <c r="AT20" s="15">
        <f t="shared" si="16"/>
        <v>328773</v>
      </c>
      <c r="AU20" s="8">
        <v>124300</v>
      </c>
      <c r="AV20" s="8">
        <v>79919</v>
      </c>
      <c r="AW20" s="15">
        <f t="shared" si="22"/>
        <v>204219</v>
      </c>
    </row>
    <row r="21" spans="1:49" ht="16.5" customHeight="1" x14ac:dyDescent="0.3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7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18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9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20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21"/>
        <v>224634</v>
      </c>
      <c r="AP21" s="8">
        <v>61713</v>
      </c>
      <c r="AQ21" s="8">
        <v>50695</v>
      </c>
      <c r="AR21" s="8">
        <v>48402</v>
      </c>
      <c r="AS21" s="8">
        <v>83662</v>
      </c>
      <c r="AT21" s="15">
        <f t="shared" si="16"/>
        <v>244472</v>
      </c>
      <c r="AU21" s="8">
        <v>98081</v>
      </c>
      <c r="AV21" s="8">
        <v>66869</v>
      </c>
      <c r="AW21" s="15">
        <f t="shared" si="22"/>
        <v>164950</v>
      </c>
    </row>
    <row r="22" spans="1:49" ht="15.75" customHeight="1" x14ac:dyDescent="0.3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7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18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9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20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21"/>
        <v>147825</v>
      </c>
      <c r="AP22" s="8">
        <v>40916</v>
      </c>
      <c r="AQ22" s="8">
        <v>58489</v>
      </c>
      <c r="AR22" s="8">
        <v>47867</v>
      </c>
      <c r="AS22" s="8">
        <v>36117</v>
      </c>
      <c r="AT22" s="15">
        <f t="shared" si="16"/>
        <v>183389</v>
      </c>
      <c r="AU22" s="8">
        <v>41312</v>
      </c>
      <c r="AV22" s="8">
        <v>63085</v>
      </c>
      <c r="AW22" s="15">
        <f t="shared" si="22"/>
        <v>104397</v>
      </c>
    </row>
    <row r="23" spans="1:49" x14ac:dyDescent="0.3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7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18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9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20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21"/>
        <v>89843</v>
      </c>
      <c r="AP23" s="8">
        <v>30979</v>
      </c>
      <c r="AQ23" s="8">
        <v>27730</v>
      </c>
      <c r="AR23" s="8">
        <v>27963</v>
      </c>
      <c r="AS23" s="8">
        <v>16165</v>
      </c>
      <c r="AT23" s="15">
        <f t="shared" si="16"/>
        <v>102837</v>
      </c>
      <c r="AU23" s="8">
        <v>33238</v>
      </c>
      <c r="AV23" s="8">
        <v>42568</v>
      </c>
      <c r="AW23" s="15">
        <f t="shared" si="22"/>
        <v>75806</v>
      </c>
    </row>
    <row r="24" spans="1:49" x14ac:dyDescent="0.3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7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18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9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20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21"/>
        <v>60976</v>
      </c>
      <c r="AP24" s="8">
        <v>23971</v>
      </c>
      <c r="AQ24" s="8">
        <v>20040</v>
      </c>
      <c r="AR24" s="8">
        <v>13776</v>
      </c>
      <c r="AS24" s="8">
        <v>15731</v>
      </c>
      <c r="AT24" s="15">
        <f t="shared" si="16"/>
        <v>73518</v>
      </c>
      <c r="AU24" s="8">
        <v>24188</v>
      </c>
      <c r="AV24" s="8">
        <v>13807</v>
      </c>
      <c r="AW24" s="15">
        <f t="shared" si="22"/>
        <v>37995</v>
      </c>
    </row>
    <row r="25" spans="1:49" x14ac:dyDescent="0.3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7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18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9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20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21"/>
        <v>224950</v>
      </c>
      <c r="AP25" s="8">
        <v>52194</v>
      </c>
      <c r="AQ25" s="8">
        <v>57557</v>
      </c>
      <c r="AR25" s="8">
        <v>62985</v>
      </c>
      <c r="AS25" s="8">
        <v>74173</v>
      </c>
      <c r="AT25" s="15">
        <f t="shared" si="16"/>
        <v>246909</v>
      </c>
      <c r="AU25" s="8">
        <v>68709</v>
      </c>
      <c r="AV25" s="8">
        <v>64283</v>
      </c>
      <c r="AW25" s="15">
        <f t="shared" si="22"/>
        <v>132992</v>
      </c>
    </row>
    <row r="26" spans="1:49" ht="15" thickBot="1" x14ac:dyDescent="0.4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7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18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9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20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21"/>
        <v>89499</v>
      </c>
      <c r="AP26" s="8">
        <v>32778</v>
      </c>
      <c r="AQ26" s="8">
        <v>29643</v>
      </c>
      <c r="AR26" s="8">
        <v>28214</v>
      </c>
      <c r="AS26" s="8">
        <v>19320</v>
      </c>
      <c r="AT26" s="15">
        <f t="shared" si="16"/>
        <v>109955</v>
      </c>
      <c r="AU26" s="8">
        <v>32903</v>
      </c>
      <c r="AV26" s="8">
        <v>32822</v>
      </c>
      <c r="AW26" s="15">
        <f t="shared" si="22"/>
        <v>65725</v>
      </c>
    </row>
    <row r="27" spans="1:49" ht="15" thickTop="1" x14ac:dyDescent="0.3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23">SUM(K18:K26)</f>
        <v>975554</v>
      </c>
      <c r="L27" s="11">
        <f t="shared" si="23"/>
        <v>280995</v>
      </c>
      <c r="M27" s="11">
        <f t="shared" si="23"/>
        <v>253208</v>
      </c>
      <c r="N27" s="11">
        <f t="shared" si="23"/>
        <v>266125</v>
      </c>
      <c r="O27" s="11">
        <f t="shared" si="23"/>
        <v>228625</v>
      </c>
      <c r="P27" s="11">
        <f t="shared" si="23"/>
        <v>1028953</v>
      </c>
      <c r="Q27" s="11">
        <f t="shared" si="23"/>
        <v>264549</v>
      </c>
      <c r="R27" s="11">
        <f t="shared" ref="R27:S27" si="24">SUM(R18:R26)</f>
        <v>262661</v>
      </c>
      <c r="S27" s="11">
        <f t="shared" si="24"/>
        <v>273008</v>
      </c>
      <c r="T27" s="11">
        <f t="shared" ref="T27:V27" si="25">SUM(T18:T26)</f>
        <v>243961</v>
      </c>
      <c r="U27" s="11">
        <f t="shared" si="25"/>
        <v>1044179</v>
      </c>
      <c r="V27" s="11">
        <f t="shared" si="25"/>
        <v>273276</v>
      </c>
      <c r="W27" s="11">
        <f t="shared" ref="W27:Y27" si="26">SUM(W18:W26)</f>
        <v>266740</v>
      </c>
      <c r="X27" s="11">
        <f t="shared" si="26"/>
        <v>300826</v>
      </c>
      <c r="Y27" s="11">
        <f t="shared" si="26"/>
        <v>285580</v>
      </c>
      <c r="Z27" s="11">
        <f>+V27+W27+X27+Y27</f>
        <v>1126422</v>
      </c>
      <c r="AA27" s="11">
        <f t="shared" ref="AA27:AD27" si="27">SUM(AA18:AA26)</f>
        <v>320118</v>
      </c>
      <c r="AB27" s="11">
        <f t="shared" si="27"/>
        <v>327876</v>
      </c>
      <c r="AC27" s="11">
        <f t="shared" si="27"/>
        <v>344458</v>
      </c>
      <c r="AD27" s="11">
        <f t="shared" si="27"/>
        <v>354777</v>
      </c>
      <c r="AE27" s="11">
        <f>SUM(AA27:AD27)</f>
        <v>1347229</v>
      </c>
      <c r="AF27" s="11">
        <f t="shared" ref="AF27:AI27" si="28">SUM(AF18:AF26)</f>
        <v>376134</v>
      </c>
      <c r="AG27" s="11">
        <f t="shared" si="28"/>
        <v>370188</v>
      </c>
      <c r="AH27" s="11">
        <f t="shared" si="28"/>
        <v>370531</v>
      </c>
      <c r="AI27" s="11">
        <f t="shared" si="28"/>
        <v>326723</v>
      </c>
      <c r="AJ27" s="11">
        <f t="shared" si="20"/>
        <v>1443576</v>
      </c>
      <c r="AK27" s="11">
        <f t="shared" ref="AK27" si="29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21"/>
        <v>1532391</v>
      </c>
      <c r="AP27" s="11">
        <f t="shared" ref="AP27:AS27" si="30">SUM(AP18:AP26)</f>
        <v>468126</v>
      </c>
      <c r="AQ27" s="11">
        <f t="shared" si="30"/>
        <v>481854</v>
      </c>
      <c r="AR27" s="11">
        <f t="shared" si="30"/>
        <v>530985</v>
      </c>
      <c r="AS27" s="11">
        <f t="shared" si="30"/>
        <v>490279</v>
      </c>
      <c r="AT27" s="11">
        <f t="shared" si="16"/>
        <v>1971244</v>
      </c>
      <c r="AU27" s="11">
        <f t="shared" ref="AU27:AV27" si="31">SUM(AU18:AU26)</f>
        <v>647058</v>
      </c>
      <c r="AV27" s="11">
        <f t="shared" si="31"/>
        <v>538775</v>
      </c>
      <c r="AW27" s="11">
        <f>SUM(AW18:AW26)</f>
        <v>1185833</v>
      </c>
    </row>
    <row r="28" spans="1:49" x14ac:dyDescent="0.35">
      <c r="Q28" s="2"/>
      <c r="R28" s="2"/>
    </row>
    <row r="29" spans="1:49" x14ac:dyDescent="0.35">
      <c r="A29" s="22" t="s">
        <v>50</v>
      </c>
      <c r="B29" s="23"/>
      <c r="C29" s="23"/>
      <c r="D29" s="23"/>
    </row>
    <row r="30" spans="1:49" x14ac:dyDescent="0.35">
      <c r="A30" s="22"/>
      <c r="B30" s="23"/>
      <c r="C30" s="23"/>
      <c r="D30" s="23"/>
    </row>
    <row r="31" spans="1:49" ht="111.75" customHeight="1" x14ac:dyDescent="0.35">
      <c r="A31" s="26" t="s">
        <v>83</v>
      </c>
      <c r="B31" s="26"/>
      <c r="C31" s="26"/>
      <c r="D31" s="26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</customProperties>
  <ignoredErrors>
    <ignoredError sqref="AE13 AE27 AJ13 AJ27 AO13 AO27 AT13 AT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2023-07-27T11:44:45Z</dcterms:modified>
</cp:coreProperties>
</file>