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D\Carmen\GNCH\AÑO 2017\PAGINA WEB\AÑO 2023\"/>
    </mc:Choice>
  </mc:AlternateContent>
  <bookViews>
    <workbookView xWindow="0" yWindow="0" windowWidth="19200" windowHeight="82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W27" i="1" l="1"/>
  <c r="AW13" i="1"/>
  <c r="AX26" i="1"/>
  <c r="AX25" i="1"/>
  <c r="AX24" i="1"/>
  <c r="AX23" i="1"/>
  <c r="AX22" i="1"/>
  <c r="AX21" i="1"/>
  <c r="AX20" i="1"/>
  <c r="AX19" i="1"/>
  <c r="AX18" i="1"/>
  <c r="AX12" i="1"/>
  <c r="AX11" i="1"/>
  <c r="AX10" i="1"/>
  <c r="AX9" i="1"/>
  <c r="AX8" i="1"/>
  <c r="AX7" i="1"/>
  <c r="AX6" i="1"/>
  <c r="AX5" i="1"/>
  <c r="AX4" i="1"/>
  <c r="AX13" i="1" l="1"/>
  <c r="AV27" i="1"/>
  <c r="AV13" i="1"/>
  <c r="AT4" i="1" l="1"/>
  <c r="AX27" i="1" l="1"/>
  <c r="AU27" i="1"/>
  <c r="AU13" i="1"/>
  <c r="AT27" i="1" l="1"/>
  <c r="AT26" i="1"/>
  <c r="AT25" i="1"/>
  <c r="AT24" i="1"/>
  <c r="AT23" i="1"/>
  <c r="AT22" i="1"/>
  <c r="AT21" i="1"/>
  <c r="AT20" i="1"/>
  <c r="AT19" i="1"/>
  <c r="AT18" i="1"/>
  <c r="AT13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<sst xmlns="http://schemas.openxmlformats.org/spreadsheetml/2006/main" count="124" uniqueCount="88">
  <si>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</si>
  <si>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</si>
  <si>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</si>
  <si>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</si>
  <si>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</si>
  <si>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</si>
  <si>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</si>
  <si>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</si>
  <si>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</si>
  <si>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</si>
  <si>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</si>
  <si>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</si>
  <si>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</si>
  <si>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</si>
  <si>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</si>
  <si>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</si>
  <si>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</si>
  <si>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</si>
  <si>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</si>
  <si>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</si>
  <si>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</si>
  <si>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</si>
  <si>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</si>
  <si>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</si>
  <si>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</si>
  <si>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</si>
  <si>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</si>
  <si>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</si>
  <si>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</si>
  <si>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</si>
  <si>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</si>
  <si>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</si>
  <si>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</si>
  <si>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</si>
  <si>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</si>
  <si>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</si>
  <si>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</si>
  <si>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</si>
  <si>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</si>
  <si>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</si>
  <si>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</si>
  <si>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</si>
  <si>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</si>
  <si>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</si>
  <si>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</si>
  <si>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</si>
  <si>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</si>
  <si>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</si>
  <si>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</si>
  <si>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</si>
  <si>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</si>
  <si>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</si>
  <si>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</si>
  <si>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</si>
  <si>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</si>
  <si>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</si>
  <si>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</si>
  <si>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</si>
  <si>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</si>
  <si>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</si>
  <si>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</si>
  <si>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</si>
  <si>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</si>
  <si>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</si>
  <si>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</si>
  <si>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</si>
  <si>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</si>
  <si>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</si>
  <si>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</si>
  <si>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</si>
  <si>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</si>
  <si>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</si>
  <si>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</si>
  <si>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</si>
  <si>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</si>
  <si>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</si>
  <si>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</si>
  <si>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</si>
  <si>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</si>
  <si>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</si>
  <si>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</si>
  <si>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</si>
  <si>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</si>
  <si>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t>2023-T2</t>
  </si>
  <si>
    <t>2023-T2*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</si>
  <si>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http://www.gruponutresa.com/inversionistas/resultados-y-publicaciones/resultados-trimestrales/#2023-3/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2023-3</t>
    </r>
  </si>
  <si>
    <t>2023-T3</t>
  </si>
  <si>
    <t>2023-T3*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</si>
</sst>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0" fillId="0" borderId="0" xfId="0" applyFill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showGridLines="0" tabSelected="1" workbookViewId="0">
      <pane xSplit="1" ySplit="3" topLeftCell="AM4" activePane="bottomRight" state="frozen"/>
      <selection pane="topRight" activeCell="B1" sqref="B1"/>
      <selection pane="bottomLeft" activeCell="A4" sqref="A4"/>
      <selection pane="bottomRight" activeCell="AX27" sqref="AX27"/>
    </sheetView>
  </sheetViews>
  <sheetFormatPr baseColWidth="10" defaultRowHeight="14.5" x14ac:dyDescent="0.35"/>
  <cols>
    <col min="1" max="1" width="32.453125" customWidth="1"/>
    <col min="2" max="2" width="13.26953125" customWidth="1"/>
    <col min="3" max="3" width="14.7265625" customWidth="1"/>
    <col min="4" max="4" width="14.26953125" customWidth="1"/>
    <col min="5" max="5" width="12.453125" customWidth="1"/>
    <col min="17" max="18" width="11.81640625" bestFit="1" customWidth="1"/>
    <col min="20" max="20" width="11.453125" style="18"/>
    <col min="21" max="21" width="13.81640625" style="18" customWidth="1"/>
    <col min="22" max="36" width="11.453125" style="18" customWidth="1"/>
  </cols>
  <sheetData>
    <row r="1" spans="1:50" ht="24" customHeight="1" x14ac:dyDescent="0.3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0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50" s="4" customFormat="1" x14ac:dyDescent="0.3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83</v>
      </c>
      <c r="AW3" s="14" t="s">
        <v>86</v>
      </c>
      <c r="AX3" s="6" t="s">
        <v>80</v>
      </c>
    </row>
    <row r="4" spans="1:50" x14ac:dyDescent="0.3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8">
        <v>744536</v>
      </c>
      <c r="AX4" s="15">
        <f>SUM(AU4:AW4)</f>
        <v>2244972</v>
      </c>
    </row>
    <row r="5" spans="1:50" ht="16.5" customHeight="1" x14ac:dyDescent="0.3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3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4">SUM(AP5:AS5)</f>
        <v>3108442</v>
      </c>
      <c r="AU5" s="8">
        <v>921571</v>
      </c>
      <c r="AV5" s="8">
        <v>887679</v>
      </c>
      <c r="AW5" s="8">
        <v>875962</v>
      </c>
      <c r="AX5" s="15">
        <f t="shared" ref="AX5:AX12" si="5">SUM(AU5:AW5)</f>
        <v>2685212</v>
      </c>
    </row>
    <row r="6" spans="1:50" x14ac:dyDescent="0.3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6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4"/>
        <v>2508983</v>
      </c>
      <c r="AU6" s="8">
        <v>719429</v>
      </c>
      <c r="AV6" s="8">
        <v>666011</v>
      </c>
      <c r="AW6" s="8">
        <v>717351</v>
      </c>
      <c r="AX6" s="15">
        <f t="shared" si="5"/>
        <v>2102791</v>
      </c>
    </row>
    <row r="7" spans="1:50" x14ac:dyDescent="0.3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6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4"/>
        <v>2973343</v>
      </c>
      <c r="AU7" s="8">
        <v>877073</v>
      </c>
      <c r="AV7" s="8">
        <v>766301</v>
      </c>
      <c r="AW7" s="8">
        <v>713286</v>
      </c>
      <c r="AX7" s="15">
        <f t="shared" si="5"/>
        <v>2356660</v>
      </c>
    </row>
    <row r="8" spans="1:50" x14ac:dyDescent="0.3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6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4"/>
        <v>1565854</v>
      </c>
      <c r="AU8" s="8">
        <v>467939</v>
      </c>
      <c r="AV8" s="8">
        <v>523480</v>
      </c>
      <c r="AW8" s="8">
        <v>459247</v>
      </c>
      <c r="AX8" s="15">
        <f t="shared" si="5"/>
        <v>1450666</v>
      </c>
    </row>
    <row r="9" spans="1:50" x14ac:dyDescent="0.3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6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4"/>
        <v>700373</v>
      </c>
      <c r="AU9" s="8">
        <v>206028</v>
      </c>
      <c r="AV9" s="8">
        <v>213587</v>
      </c>
      <c r="AW9" s="8">
        <v>230336</v>
      </c>
      <c r="AX9" s="15">
        <f t="shared" si="5"/>
        <v>649951</v>
      </c>
    </row>
    <row r="10" spans="1:50" x14ac:dyDescent="0.3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6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4"/>
        <v>571291</v>
      </c>
      <c r="AU10" s="8">
        <v>163435</v>
      </c>
      <c r="AV10" s="8">
        <v>158705</v>
      </c>
      <c r="AW10" s="8">
        <v>152334</v>
      </c>
      <c r="AX10" s="15">
        <f t="shared" si="5"/>
        <v>474474</v>
      </c>
    </row>
    <row r="11" spans="1:50" x14ac:dyDescent="0.3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6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4"/>
        <v>1204202</v>
      </c>
      <c r="AU11" s="8">
        <v>330464</v>
      </c>
      <c r="AV11" s="8">
        <v>338056</v>
      </c>
      <c r="AW11" s="8">
        <v>335444</v>
      </c>
      <c r="AX11" s="15">
        <f t="shared" si="5"/>
        <v>1003964</v>
      </c>
    </row>
    <row r="12" spans="1:50" x14ac:dyDescent="0.3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6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4"/>
        <v>1509100</v>
      </c>
      <c r="AU12" s="8">
        <v>439903</v>
      </c>
      <c r="AV12" s="8">
        <v>437569</v>
      </c>
      <c r="AW12" s="8">
        <v>439821</v>
      </c>
      <c r="AX12" s="15">
        <f t="shared" si="5"/>
        <v>1317293</v>
      </c>
    </row>
    <row r="13" spans="1:50" x14ac:dyDescent="0.3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7">SUM(F4:F12)</f>
        <v>6481813</v>
      </c>
      <c r="G13" s="21">
        <f t="shared" si="7"/>
        <v>1726220</v>
      </c>
      <c r="H13" s="21">
        <f t="shared" si="7"/>
        <v>1857181</v>
      </c>
      <c r="I13" s="21">
        <f t="shared" si="7"/>
        <v>2099200</v>
      </c>
      <c r="J13" s="21">
        <f t="shared" si="7"/>
        <v>2262816</v>
      </c>
      <c r="K13" s="21">
        <f t="shared" si="7"/>
        <v>7945417</v>
      </c>
      <c r="L13" s="21">
        <f t="shared" si="7"/>
        <v>2104216</v>
      </c>
      <c r="M13" s="21">
        <f t="shared" si="7"/>
        <v>2101067</v>
      </c>
      <c r="N13" s="21">
        <f t="shared" si="7"/>
        <v>2214012</v>
      </c>
      <c r="O13" s="21">
        <f t="shared" si="7"/>
        <v>2257345</v>
      </c>
      <c r="P13" s="21">
        <f t="shared" si="7"/>
        <v>8676640</v>
      </c>
      <c r="Q13" s="21">
        <f t="shared" si="7"/>
        <v>2041823</v>
      </c>
      <c r="R13" s="21">
        <f t="shared" ref="R13:S13" si="8">SUM(R4:R12)</f>
        <v>2117243</v>
      </c>
      <c r="S13" s="21">
        <f t="shared" si="8"/>
        <v>2232343</v>
      </c>
      <c r="T13" s="21">
        <f t="shared" ref="T13" si="9">SUM(T4:T12)</f>
        <v>2304195</v>
      </c>
      <c r="U13" s="21">
        <f>SUM(U4:U12)</f>
        <v>8695604</v>
      </c>
      <c r="V13" s="21">
        <f t="shared" ref="V13:Y13" si="10">SUM(V4:V12)</f>
        <v>2104345</v>
      </c>
      <c r="W13" s="21">
        <f t="shared" si="10"/>
        <v>2222169</v>
      </c>
      <c r="X13" s="21">
        <f t="shared" si="10"/>
        <v>2282784</v>
      </c>
      <c r="Y13" s="21">
        <f t="shared" si="10"/>
        <v>2406768</v>
      </c>
      <c r="Z13" s="21">
        <f>+V13+W13+X13+Y13</f>
        <v>9016066</v>
      </c>
      <c r="AA13" s="21">
        <f t="shared" ref="AA13:AD13" si="11">SUM(AA4:AA12)</f>
        <v>2245742</v>
      </c>
      <c r="AB13" s="21">
        <f t="shared" si="11"/>
        <v>2400675</v>
      </c>
      <c r="AC13" s="21">
        <f t="shared" si="11"/>
        <v>2553619</v>
      </c>
      <c r="AD13" s="21">
        <f t="shared" si="11"/>
        <v>2758815</v>
      </c>
      <c r="AE13" s="21">
        <f>SUM(AA13:AD13)</f>
        <v>9958851</v>
      </c>
      <c r="AF13" s="21">
        <f t="shared" ref="AF13:AI13" si="12">SUM(AF4:AF12)</f>
        <v>2659333</v>
      </c>
      <c r="AG13" s="21">
        <f t="shared" si="12"/>
        <v>2665449</v>
      </c>
      <c r="AH13" s="21">
        <f t="shared" si="12"/>
        <v>2853488</v>
      </c>
      <c r="AI13" s="21">
        <f t="shared" si="12"/>
        <v>2949271</v>
      </c>
      <c r="AJ13" s="21">
        <f t="shared" si="2"/>
        <v>11127541</v>
      </c>
      <c r="AK13" s="21">
        <f t="shared" ref="AK13" si="13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  <c r="AP13" s="21">
        <f t="shared" ref="AP13:AS13" si="14">SUM(AP4:AP12)</f>
        <v>3597442</v>
      </c>
      <c r="AQ13" s="21">
        <f t="shared" si="14"/>
        <v>4014178</v>
      </c>
      <c r="AR13" s="21">
        <f t="shared" si="14"/>
        <v>4545170</v>
      </c>
      <c r="AS13" s="21">
        <f t="shared" si="14"/>
        <v>4881033</v>
      </c>
      <c r="AT13" s="21">
        <f t="shared" si="4"/>
        <v>17037823</v>
      </c>
      <c r="AU13" s="21">
        <f t="shared" ref="AU13" si="15">SUM(AU4:AU12)</f>
        <v>4880506</v>
      </c>
      <c r="AV13" s="21">
        <f>SUM(AV4:AV12)</f>
        <v>4737160</v>
      </c>
      <c r="AW13" s="21">
        <f>SUM(AW4:AW12)</f>
        <v>4668317</v>
      </c>
      <c r="AX13" s="21">
        <f>SUM(AX4:AX12)</f>
        <v>14285983</v>
      </c>
    </row>
    <row r="14" spans="1:50" x14ac:dyDescent="0.3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x14ac:dyDescent="0.3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x14ac:dyDescent="0.3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4" customFormat="1" x14ac:dyDescent="0.3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84</v>
      </c>
      <c r="AW17" s="14" t="s">
        <v>87</v>
      </c>
      <c r="AX17" s="6" t="s">
        <v>82</v>
      </c>
    </row>
    <row r="18" spans="1:50" x14ac:dyDescent="0.3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6">SUM(AP18:AS18)</f>
        <v>315843</v>
      </c>
      <c r="AU18" s="8">
        <v>83350</v>
      </c>
      <c r="AV18" s="8">
        <v>60663</v>
      </c>
      <c r="AW18" s="8">
        <v>51646</v>
      </c>
      <c r="AX18" s="15">
        <f>SUM(AU18:AW18)</f>
        <v>195659</v>
      </c>
    </row>
    <row r="19" spans="1:50" ht="16.5" customHeight="1" x14ac:dyDescent="0.3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7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8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9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0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1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6"/>
        <v>365548</v>
      </c>
      <c r="AU19" s="8">
        <v>140977</v>
      </c>
      <c r="AV19" s="8">
        <v>114759</v>
      </c>
      <c r="AW19" s="8">
        <v>85916</v>
      </c>
      <c r="AX19" s="15">
        <f t="shared" ref="AX19:AX26" si="22">SUM(AU19:AW19)</f>
        <v>341652</v>
      </c>
    </row>
    <row r="20" spans="1:50" ht="16.5" customHeight="1" x14ac:dyDescent="0.3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7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8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9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0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1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6"/>
        <v>328773</v>
      </c>
      <c r="AU20" s="8">
        <v>124300</v>
      </c>
      <c r="AV20" s="8">
        <v>79919</v>
      </c>
      <c r="AW20" s="8">
        <v>70212</v>
      </c>
      <c r="AX20" s="15">
        <f t="shared" si="22"/>
        <v>274431</v>
      </c>
    </row>
    <row r="21" spans="1:50" ht="16.5" customHeight="1" x14ac:dyDescent="0.3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7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8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9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0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1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6"/>
        <v>244472</v>
      </c>
      <c r="AU21" s="8">
        <v>98081</v>
      </c>
      <c r="AV21" s="8">
        <v>66869</v>
      </c>
      <c r="AW21" s="8">
        <v>84061</v>
      </c>
      <c r="AX21" s="15">
        <f t="shared" si="22"/>
        <v>249011</v>
      </c>
    </row>
    <row r="22" spans="1:50" ht="15.75" customHeight="1" x14ac:dyDescent="0.3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7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8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9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0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1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6"/>
        <v>183389</v>
      </c>
      <c r="AU22" s="8">
        <v>41312</v>
      </c>
      <c r="AV22" s="8">
        <v>63085</v>
      </c>
      <c r="AW22" s="8">
        <v>59075</v>
      </c>
      <c r="AX22" s="15">
        <f t="shared" si="22"/>
        <v>163472</v>
      </c>
    </row>
    <row r="23" spans="1:50" x14ac:dyDescent="0.3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7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8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9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0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1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6"/>
        <v>102837</v>
      </c>
      <c r="AU23" s="8">
        <v>33238</v>
      </c>
      <c r="AV23" s="8">
        <v>42568</v>
      </c>
      <c r="AW23" s="8">
        <v>52761</v>
      </c>
      <c r="AX23" s="15">
        <f t="shared" si="22"/>
        <v>128567</v>
      </c>
    </row>
    <row r="24" spans="1:50" x14ac:dyDescent="0.3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7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8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9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0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1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6"/>
        <v>73518</v>
      </c>
      <c r="AU24" s="8">
        <v>24188</v>
      </c>
      <c r="AV24" s="8">
        <v>13807</v>
      </c>
      <c r="AW24" s="8">
        <v>4863</v>
      </c>
      <c r="AX24" s="15">
        <f t="shared" si="22"/>
        <v>42858</v>
      </c>
    </row>
    <row r="25" spans="1:50" x14ac:dyDescent="0.3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7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8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9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0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1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6"/>
        <v>246909</v>
      </c>
      <c r="AU25" s="8">
        <v>68709</v>
      </c>
      <c r="AV25" s="8">
        <v>64283</v>
      </c>
      <c r="AW25" s="8">
        <v>71350</v>
      </c>
      <c r="AX25" s="15">
        <f t="shared" si="22"/>
        <v>204342</v>
      </c>
    </row>
    <row r="26" spans="1:50" ht="15" thickBot="1" x14ac:dyDescent="0.4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7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8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9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0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1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6"/>
        <v>109955</v>
      </c>
      <c r="AU26" s="8">
        <v>32903</v>
      </c>
      <c r="AV26" s="8">
        <v>32822</v>
      </c>
      <c r="AW26" s="8">
        <v>27445</v>
      </c>
      <c r="AX26" s="15">
        <f t="shared" si="22"/>
        <v>93170</v>
      </c>
    </row>
    <row r="27" spans="1:50" ht="15" thickTop="1" x14ac:dyDescent="0.3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3">SUM(K18:K26)</f>
        <v>975554</v>
      </c>
      <c r="L27" s="11">
        <f t="shared" si="23"/>
        <v>280995</v>
      </c>
      <c r="M27" s="11">
        <f t="shared" si="23"/>
        <v>253208</v>
      </c>
      <c r="N27" s="11">
        <f t="shared" si="23"/>
        <v>266125</v>
      </c>
      <c r="O27" s="11">
        <f t="shared" si="23"/>
        <v>228625</v>
      </c>
      <c r="P27" s="11">
        <f t="shared" si="23"/>
        <v>1028953</v>
      </c>
      <c r="Q27" s="11">
        <f t="shared" si="23"/>
        <v>264549</v>
      </c>
      <c r="R27" s="11">
        <f t="shared" ref="R27:S27" si="24">SUM(R18:R26)</f>
        <v>262661</v>
      </c>
      <c r="S27" s="11">
        <f t="shared" si="24"/>
        <v>273008</v>
      </c>
      <c r="T27" s="11">
        <f t="shared" ref="T27:V27" si="25">SUM(T18:T26)</f>
        <v>243961</v>
      </c>
      <c r="U27" s="11">
        <f t="shared" si="25"/>
        <v>1044179</v>
      </c>
      <c r="V27" s="11">
        <f t="shared" si="25"/>
        <v>273276</v>
      </c>
      <c r="W27" s="11">
        <f t="shared" ref="W27:Y27" si="26">SUM(W18:W26)</f>
        <v>266740</v>
      </c>
      <c r="X27" s="11">
        <f t="shared" si="26"/>
        <v>300826</v>
      </c>
      <c r="Y27" s="11">
        <f t="shared" si="26"/>
        <v>285580</v>
      </c>
      <c r="Z27" s="11">
        <f>+V27+W27+X27+Y27</f>
        <v>1126422</v>
      </c>
      <c r="AA27" s="11">
        <f t="shared" ref="AA27:AD27" si="27">SUM(AA18:AA26)</f>
        <v>320118</v>
      </c>
      <c r="AB27" s="11">
        <f t="shared" si="27"/>
        <v>327876</v>
      </c>
      <c r="AC27" s="11">
        <f t="shared" si="27"/>
        <v>344458</v>
      </c>
      <c r="AD27" s="11">
        <f t="shared" si="27"/>
        <v>354777</v>
      </c>
      <c r="AE27" s="11">
        <f>SUM(AA27:AD27)</f>
        <v>1347229</v>
      </c>
      <c r="AF27" s="11">
        <f t="shared" ref="AF27:AI27" si="28">SUM(AF18:AF26)</f>
        <v>376134</v>
      </c>
      <c r="AG27" s="11">
        <f t="shared" si="28"/>
        <v>370188</v>
      </c>
      <c r="AH27" s="11">
        <f t="shared" si="28"/>
        <v>370531</v>
      </c>
      <c r="AI27" s="11">
        <f t="shared" si="28"/>
        <v>326723</v>
      </c>
      <c r="AJ27" s="11">
        <f t="shared" si="20"/>
        <v>1443576</v>
      </c>
      <c r="AK27" s="11">
        <f t="shared" ref="AK27" si="29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1"/>
        <v>1532391</v>
      </c>
      <c r="AP27" s="11">
        <f t="shared" ref="AP27:AS27" si="30">SUM(AP18:AP26)</f>
        <v>468126</v>
      </c>
      <c r="AQ27" s="11">
        <f t="shared" si="30"/>
        <v>481854</v>
      </c>
      <c r="AR27" s="11">
        <f t="shared" si="30"/>
        <v>530985</v>
      </c>
      <c r="AS27" s="11">
        <f t="shared" si="30"/>
        <v>490279</v>
      </c>
      <c r="AT27" s="11">
        <f t="shared" si="16"/>
        <v>1971244</v>
      </c>
      <c r="AU27" s="11">
        <f t="shared" ref="AU27" si="31">SUM(AU18:AU26)</f>
        <v>647058</v>
      </c>
      <c r="AV27" s="11">
        <f>SUM(AV18:AV26)</f>
        <v>538775</v>
      </c>
      <c r="AW27" s="11">
        <f>SUM(AW18:AW26)</f>
        <v>507329</v>
      </c>
      <c r="AX27" s="11">
        <f>SUM(AX18:AX26)</f>
        <v>1693162</v>
      </c>
    </row>
    <row r="28" spans="1:50" x14ac:dyDescent="0.35">
      <c r="Q28" s="2"/>
      <c r="R28" s="2"/>
      <c r="AW28" s="24"/>
      <c r="AX28" s="24"/>
    </row>
    <row r="29" spans="1:50" x14ac:dyDescent="0.35">
      <c r="A29" s="22" t="s">
        <v>50</v>
      </c>
      <c r="B29" s="23"/>
      <c r="C29" s="23"/>
      <c r="D29" s="23"/>
      <c r="AW29" s="24"/>
      <c r="AX29" s="24"/>
    </row>
    <row r="30" spans="1:50" x14ac:dyDescent="0.35">
      <c r="A30" s="22"/>
      <c r="B30" s="23"/>
      <c r="C30" s="23"/>
      <c r="D30" s="23"/>
    </row>
    <row r="31" spans="1:50" ht="111.75" customHeight="1" x14ac:dyDescent="0.35">
      <c r="A31" s="27" t="s">
        <v>85</v>
      </c>
      <c r="B31" s="27"/>
      <c r="C31" s="27"/>
      <c r="D31" s="27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</customProperties>
  <ignoredErrors>
    <ignoredError sqref="AE13 AE27 AJ13 AJ27 AO13 AO27 AT13 AT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2023-10-23T19:41:39Z</dcterms:modified>
</cp:coreProperties>
</file>