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3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X27" i="1" l="1"/>
  <c r="AX13" i="1"/>
  <c r="AY13" i="1" s="1"/>
  <c r="AY27" i="1"/>
  <c r="AY26" i="1"/>
  <c r="AY25" i="1"/>
  <c r="AY24" i="1"/>
  <c r="AY23" i="1"/>
  <c r="AY22" i="1"/>
  <c r="AY21" i="1"/>
  <c r="AY20" i="1"/>
  <c r="AY19" i="1"/>
  <c r="AY18" i="1"/>
  <c r="AY12" i="1"/>
  <c r="AY11" i="1"/>
  <c r="AY10" i="1"/>
  <c r="AY9" i="1"/>
  <c r="AY8" i="1"/>
  <c r="AY7" i="1"/>
  <c r="AY6" i="1"/>
  <c r="AY5" i="1"/>
  <c r="AY4" i="1"/>
  <c r="AW27" i="1" l="1"/>
  <c r="AW13" i="1"/>
  <c r="AV27" i="1" l="1"/>
  <c r="AV13" i="1"/>
  <c r="AT4" i="1" l="1"/>
  <c r="AU27" i="1" l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<sst xmlns="http://schemas.openxmlformats.org/spreadsheetml/2006/main" count="126" uniqueCount="90">
  <si>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</si>
  <si>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</si>
  <si>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</si>
  <si>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</si>
  <si>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</si>
  <si>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</si>
  <si>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</si>
  <si>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</si>
  <si>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</si>
  <si>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</si>
  <si>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</si>
  <si>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</si>
  <si>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</si>
  <si>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</si>
  <si>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</si>
  <si>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</si>
  <si>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</si>
  <si>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</si>
  <si>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</si>
  <si>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</si>
  <si>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</si>
  <si>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</si>
  <si>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</si>
  <si>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</si>
  <si>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</si>
  <si>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</si>
  <si>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</si>
  <si>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</si>
  <si>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</si>
  <si>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</si>
  <si>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</si>
  <si>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</si>
  <si>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</si>
  <si>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</si>
  <si>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</si>
  <si>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</si>
  <si>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</si>
  <si>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</si>
  <si>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</si>
  <si>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</si>
  <si>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</si>
  <si>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</si>
  <si>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</si>
  <si>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</si>
  <si>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</si>
  <si>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</si>
  <si>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</si>
  <si>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</si>
  <si>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</si>
  <si>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</si>
  <si>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</si>
  <si>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</si>
  <si>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</si>
  <si>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</si>
  <si>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</si>
  <si>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</si>
  <si>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</si>
  <si>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</si>
  <si>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</si>
  <si>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</si>
  <si>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</si>
  <si>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</si>
  <si>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</si>
  <si>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</si>
  <si>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</si>
  <si>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</si>
  <si>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</si>
  <si>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</si>
  <si>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</si>
  <si>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</si>
  <si>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</si>
  <si>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</si>
  <si>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</si>
  <si>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</si>
  <si>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</si>
  <si>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</si>
  <si>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</si>
  <si>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</si>
  <si>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</si>
  <si>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</si>
  <si>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</si>
  <si>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</si>
  <si>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</si>
  <si>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</si>
  <si>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</si>
  <si>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</si>
  <si>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</si>
  <si>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http://www.gruponutresa.com/inversionistas/resultados-y-publicaciones/resultados-trimestrales/#2023-4/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2023-4</t>
    </r>
  </si>
  <si>
    <t>2023-T4</t>
  </si>
  <si>
    <t>2023-T4*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</si>
</sst>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1"/>
  <sheetViews>
    <sheetView showGridLines="0" tabSelected="1" workbookViewId="0">
      <pane xSplit="1" ySplit="3" topLeftCell="AN4" activePane="bottomRight" state="frozen"/>
      <selection pane="topRight" activeCell="B1" sqref="B1"/>
      <selection pane="bottomLeft" activeCell="A4" sqref="A4"/>
      <selection pane="bottomRight" activeCell="AY27" sqref="AY27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51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1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88</v>
      </c>
      <c r="AY3" s="6" t="s">
        <v>80</v>
      </c>
    </row>
    <row r="4" spans="1:51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</row>
    <row r="5" spans="1:51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 t="shared" ref="AY5:AY13" si="5">SUM(AU5:AX5)</f>
        <v>3551129</v>
      </c>
    </row>
    <row r="6" spans="1:51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 t="shared" si="5"/>
        <v>2811432</v>
      </c>
    </row>
    <row r="7" spans="1:51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si="5"/>
        <v>3052500</v>
      </c>
    </row>
    <row r="8" spans="1:51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5"/>
        <v>1859824</v>
      </c>
    </row>
    <row r="9" spans="1:51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5"/>
        <v>856125</v>
      </c>
    </row>
    <row r="10" spans="1:51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5"/>
        <v>618670</v>
      </c>
    </row>
    <row r="11" spans="1:51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5"/>
        <v>1355059</v>
      </c>
    </row>
    <row r="12" spans="1:51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5"/>
        <v>1768315</v>
      </c>
    </row>
    <row r="13" spans="1:51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7">SUM(F4:F12)</f>
        <v>6481813</v>
      </c>
      <c r="G13" s="21">
        <f t="shared" si="7"/>
        <v>1726220</v>
      </c>
      <c r="H13" s="21">
        <f t="shared" si="7"/>
        <v>1857181</v>
      </c>
      <c r="I13" s="21">
        <f t="shared" si="7"/>
        <v>2099200</v>
      </c>
      <c r="J13" s="21">
        <f t="shared" si="7"/>
        <v>2262816</v>
      </c>
      <c r="K13" s="21">
        <f t="shared" si="7"/>
        <v>7945417</v>
      </c>
      <c r="L13" s="21">
        <f t="shared" si="7"/>
        <v>2104216</v>
      </c>
      <c r="M13" s="21">
        <f t="shared" si="7"/>
        <v>2101067</v>
      </c>
      <c r="N13" s="21">
        <f t="shared" si="7"/>
        <v>2214012</v>
      </c>
      <c r="O13" s="21">
        <f t="shared" si="7"/>
        <v>2257345</v>
      </c>
      <c r="P13" s="21">
        <f t="shared" si="7"/>
        <v>8676640</v>
      </c>
      <c r="Q13" s="21">
        <f t="shared" si="7"/>
        <v>2041823</v>
      </c>
      <c r="R13" s="21">
        <f t="shared" ref="R13:S13" si="8">SUM(R4:R12)</f>
        <v>2117243</v>
      </c>
      <c r="S13" s="21">
        <f t="shared" si="8"/>
        <v>2232343</v>
      </c>
      <c r="T13" s="21">
        <f t="shared" ref="T13" si="9">SUM(T4:T12)</f>
        <v>2304195</v>
      </c>
      <c r="U13" s="21">
        <f>SUM(U4:U12)</f>
        <v>8695604</v>
      </c>
      <c r="V13" s="21">
        <f t="shared" ref="V13:Y13" si="10">SUM(V4:V12)</f>
        <v>2104345</v>
      </c>
      <c r="W13" s="21">
        <f t="shared" si="10"/>
        <v>2222169</v>
      </c>
      <c r="X13" s="21">
        <f t="shared" si="10"/>
        <v>2282784</v>
      </c>
      <c r="Y13" s="21">
        <f t="shared" si="10"/>
        <v>2406768</v>
      </c>
      <c r="Z13" s="21">
        <f>+V13+W13+X13+Y13</f>
        <v>9016066</v>
      </c>
      <c r="AA13" s="21">
        <f t="shared" ref="AA13:AD13" si="11">SUM(AA4:AA12)</f>
        <v>2245742</v>
      </c>
      <c r="AB13" s="21">
        <f t="shared" si="11"/>
        <v>2400675</v>
      </c>
      <c r="AC13" s="21">
        <f t="shared" si="11"/>
        <v>2553619</v>
      </c>
      <c r="AD13" s="21">
        <f t="shared" si="11"/>
        <v>2758815</v>
      </c>
      <c r="AE13" s="21">
        <f>SUM(AA13:AD13)</f>
        <v>9958851</v>
      </c>
      <c r="AF13" s="21">
        <f t="shared" ref="AF13:AI13" si="12">SUM(AF4:AF12)</f>
        <v>2659333</v>
      </c>
      <c r="AG13" s="21">
        <f t="shared" si="12"/>
        <v>2665449</v>
      </c>
      <c r="AH13" s="21">
        <f t="shared" si="12"/>
        <v>2853488</v>
      </c>
      <c r="AI13" s="21">
        <f t="shared" si="12"/>
        <v>2949271</v>
      </c>
      <c r="AJ13" s="21">
        <f t="shared" si="2"/>
        <v>11127541</v>
      </c>
      <c r="AK13" s="21">
        <f t="shared" ref="AK13" si="13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4">SUM(AP4:AP12)</f>
        <v>3597442</v>
      </c>
      <c r="AQ13" s="21">
        <f t="shared" si="14"/>
        <v>4014178</v>
      </c>
      <c r="AR13" s="21">
        <f t="shared" si="14"/>
        <v>4545170</v>
      </c>
      <c r="AS13" s="21">
        <f t="shared" si="14"/>
        <v>4881033</v>
      </c>
      <c r="AT13" s="21">
        <f t="shared" si="4"/>
        <v>17037823</v>
      </c>
      <c r="AU13" s="21">
        <f t="shared" ref="AU13" si="15">SUM(AU4:AU12)</f>
        <v>4880506</v>
      </c>
      <c r="AV13" s="21">
        <f>SUM(AV4:AV12)</f>
        <v>4737160</v>
      </c>
      <c r="AW13" s="21">
        <f>SUM(AW4:AW12)</f>
        <v>4668317</v>
      </c>
      <c r="AX13" s="21">
        <f>SUM(AX4:AX12)</f>
        <v>4620281</v>
      </c>
      <c r="AY13" s="21">
        <f t="shared" si="5"/>
        <v>18906264</v>
      </c>
    </row>
    <row r="14" spans="1:51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89</v>
      </c>
      <c r="AY17" s="6" t="s">
        <v>82</v>
      </c>
    </row>
    <row r="18" spans="1:51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6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>SUM(AU18:AX18)</f>
        <v>285788</v>
      </c>
    </row>
    <row r="19" spans="1:51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7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8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9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0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1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6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ref="AY19:AY27" si="22">SUM(AU19:AX19)</f>
        <v>420916</v>
      </c>
    </row>
    <row r="20" spans="1:51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7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8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9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0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1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6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22"/>
        <v>341789</v>
      </c>
    </row>
    <row r="21" spans="1:51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7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8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9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0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1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6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22"/>
        <v>338983</v>
      </c>
    </row>
    <row r="22" spans="1:51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7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8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9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0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1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6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22"/>
        <v>211055</v>
      </c>
    </row>
    <row r="23" spans="1:51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7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8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9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0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1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6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22"/>
        <v>164590</v>
      </c>
    </row>
    <row r="24" spans="1:51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7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8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9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0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1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6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22"/>
        <v>56491</v>
      </c>
    </row>
    <row r="25" spans="1:51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7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8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9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0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1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6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22"/>
        <v>272524</v>
      </c>
    </row>
    <row r="26" spans="1:51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7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8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9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0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1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6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22"/>
        <v>110815</v>
      </c>
    </row>
    <row r="27" spans="1:51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3">SUM(K18:K26)</f>
        <v>975554</v>
      </c>
      <c r="L27" s="11">
        <f t="shared" si="23"/>
        <v>280995</v>
      </c>
      <c r="M27" s="11">
        <f t="shared" si="23"/>
        <v>253208</v>
      </c>
      <c r="N27" s="11">
        <f t="shared" si="23"/>
        <v>266125</v>
      </c>
      <c r="O27" s="11">
        <f t="shared" si="23"/>
        <v>228625</v>
      </c>
      <c r="P27" s="11">
        <f t="shared" si="23"/>
        <v>1028953</v>
      </c>
      <c r="Q27" s="11">
        <f t="shared" si="23"/>
        <v>264549</v>
      </c>
      <c r="R27" s="11">
        <f t="shared" ref="R27:S27" si="24">SUM(R18:R26)</f>
        <v>262661</v>
      </c>
      <c r="S27" s="11">
        <f t="shared" si="24"/>
        <v>273008</v>
      </c>
      <c r="T27" s="11">
        <f t="shared" ref="T27:V27" si="25">SUM(T18:T26)</f>
        <v>243961</v>
      </c>
      <c r="U27" s="11">
        <f t="shared" si="25"/>
        <v>1044179</v>
      </c>
      <c r="V27" s="11">
        <f t="shared" si="25"/>
        <v>273276</v>
      </c>
      <c r="W27" s="11">
        <f t="shared" ref="W27:Y27" si="26">SUM(W18:W26)</f>
        <v>266740</v>
      </c>
      <c r="X27" s="11">
        <f t="shared" si="26"/>
        <v>300826</v>
      </c>
      <c r="Y27" s="11">
        <f t="shared" si="26"/>
        <v>285580</v>
      </c>
      <c r="Z27" s="11">
        <f>+V27+W27+X27+Y27</f>
        <v>1126422</v>
      </c>
      <c r="AA27" s="11">
        <f t="shared" ref="AA27:AD27" si="27">SUM(AA18:AA26)</f>
        <v>320118</v>
      </c>
      <c r="AB27" s="11">
        <f t="shared" si="27"/>
        <v>327876</v>
      </c>
      <c r="AC27" s="11">
        <f t="shared" si="27"/>
        <v>344458</v>
      </c>
      <c r="AD27" s="11">
        <f t="shared" si="27"/>
        <v>354777</v>
      </c>
      <c r="AE27" s="11">
        <f>SUM(AA27:AD27)</f>
        <v>1347229</v>
      </c>
      <c r="AF27" s="11">
        <f t="shared" ref="AF27:AI27" si="28">SUM(AF18:AF26)</f>
        <v>376134</v>
      </c>
      <c r="AG27" s="11">
        <f t="shared" si="28"/>
        <v>370188</v>
      </c>
      <c r="AH27" s="11">
        <f t="shared" si="28"/>
        <v>370531</v>
      </c>
      <c r="AI27" s="11">
        <f t="shared" si="28"/>
        <v>326723</v>
      </c>
      <c r="AJ27" s="11">
        <f t="shared" si="20"/>
        <v>1443576</v>
      </c>
      <c r="AK27" s="11">
        <f t="shared" ref="AK27" si="29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1"/>
        <v>1532391</v>
      </c>
      <c r="AP27" s="11">
        <f t="shared" ref="AP27:AS27" si="30">SUM(AP18:AP26)</f>
        <v>468126</v>
      </c>
      <c r="AQ27" s="11">
        <f t="shared" si="30"/>
        <v>481854</v>
      </c>
      <c r="AR27" s="11">
        <f t="shared" si="30"/>
        <v>530985</v>
      </c>
      <c r="AS27" s="11">
        <f t="shared" si="30"/>
        <v>490279</v>
      </c>
      <c r="AT27" s="11">
        <f t="shared" si="16"/>
        <v>1971244</v>
      </c>
      <c r="AU27" s="11">
        <f t="shared" ref="AU27" si="31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22"/>
        <v>2202951</v>
      </c>
    </row>
    <row r="28" spans="1:51" x14ac:dyDescent="0.35">
      <c r="Q28" s="2"/>
      <c r="R28" s="2"/>
      <c r="AW28" s="24"/>
      <c r="AX28" s="24"/>
      <c r="AY28" s="24"/>
    </row>
    <row r="29" spans="1:51" x14ac:dyDescent="0.35">
      <c r="A29" s="22" t="s">
        <v>50</v>
      </c>
      <c r="B29" s="23"/>
      <c r="C29" s="23"/>
      <c r="D29" s="23"/>
      <c r="AW29" s="24"/>
      <c r="AX29" s="24"/>
      <c r="AY29" s="24"/>
    </row>
    <row r="30" spans="1:51" x14ac:dyDescent="0.35">
      <c r="A30" s="22"/>
      <c r="B30" s="23"/>
      <c r="C30" s="23"/>
      <c r="D30" s="23"/>
    </row>
    <row r="31" spans="1:51" ht="111.75" customHeight="1" x14ac:dyDescent="0.35">
      <c r="A31" s="27" t="s">
        <v>87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2024-02-20T16:18:30Z</dcterms:modified>
</cp:coreProperties>
</file>