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4\TRIM 3-2024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BC26" i="1" l="1"/>
  <c r="BC25" i="1"/>
  <c r="BC24" i="1"/>
  <c r="BC23" i="1"/>
  <c r="BC22" i="1"/>
  <c r="BC21" i="1"/>
  <c r="BC20" i="1"/>
  <c r="BC19" i="1"/>
  <c r="BC18" i="1"/>
  <c r="BC12" i="1"/>
  <c r="BC11" i="1"/>
  <c r="BC10" i="1"/>
  <c r="BC9" i="1"/>
  <c r="BC8" i="1"/>
  <c r="BC7" i="1"/>
  <c r="BC6" i="1"/>
  <c r="BC5" i="1"/>
  <c r="BC4" i="1"/>
  <c r="BB27" i="1"/>
  <c r="BC27" i="1" s="1"/>
  <c r="BB13" i="1"/>
  <c r="BC13" i="1" s="1"/>
  <c r="BA27" i="1" l="1"/>
  <c r="BA13" i="1"/>
  <c r="AY27" i="1" l="1"/>
  <c r="AY26" i="1"/>
  <c r="AY25" i="1"/>
  <c r="AY24" i="1"/>
  <c r="AY23" i="1"/>
  <c r="AY22" i="1"/>
  <c r="AY21" i="1"/>
  <c r="AY20" i="1"/>
  <c r="AY19" i="1"/>
  <c r="AY18" i="1"/>
  <c r="AY6" i="1"/>
  <c r="AY5" i="1"/>
  <c r="AY4" i="1"/>
  <c r="AZ27" i="1"/>
  <c r="AZ13" i="1"/>
  <c r="AX27" i="1" l="1"/>
  <c r="AX13" i="1"/>
  <c r="AY13" i="1" s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<sst xmlns="http://schemas.openxmlformats.org/spreadsheetml/2006/main" count="134" uniqueCount="98">
  <si>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</si>
  <si>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</si>
  <si>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</si>
  <si>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</si>
  <si>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</si>
  <si>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</si>
  <si>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</si>
  <si>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</si>
  <si>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</si>
  <si>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</si>
  <si>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</si>
  <si>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</si>
  <si>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</si>
  <si>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</si>
  <si>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</si>
  <si>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</si>
  <si>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</si>
  <si>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</si>
  <si>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</si>
  <si>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</si>
  <si>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</si>
  <si>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</si>
  <si>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</si>
  <si>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</si>
  <si>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</si>
  <si>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</si>
  <si>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</si>
  <si>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</si>
  <si>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</si>
  <si>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</si>
  <si>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</si>
  <si>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</si>
  <si>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</si>
  <si>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</si>
  <si>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</si>
  <si>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</si>
  <si>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</si>
  <si>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</si>
  <si>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</si>
  <si>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</si>
  <si>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</si>
  <si>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</si>
  <si>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</si>
  <si>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</si>
  <si>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</si>
  <si>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</si>
  <si>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</si>
  <si>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</si>
  <si>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</si>
  <si>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</si>
  <si>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</si>
  <si>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</si>
  <si>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</si>
  <si>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</si>
  <si>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</si>
  <si>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</si>
  <si>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</si>
  <si>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</si>
  <si>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</si>
  <si>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</si>
  <si>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</si>
  <si>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</si>
  <si>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</si>
  <si>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</si>
  <si>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</si>
  <si>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</si>
  <si>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</si>
  <si>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</si>
  <si>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</si>
  <si>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</si>
  <si>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</si>
  <si>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</si>
  <si>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</si>
  <si>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</si>
  <si>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</si>
  <si>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</si>
  <si>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</si>
  <si>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</si>
  <si>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</si>
  <si>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</si>
  <si>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</si>
  <si>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</si>
  <si>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</si>
  <si>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</si>
  <si>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</si>
  <si>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</si>
  <si>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</si>
  <si>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</si>
  <si>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</si>
  <si>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</si>
  <si>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</si>
  <si>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</si>
  <si>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</si>
  <si>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t>2024-T2</t>
  </si>
  <si>
    <t>2024-T2*</t>
  </si>
  <si>
    <t>2024-T3</t>
  </si>
  <si>
    <t>2024-T3*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</si>
  <si>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http://www.gruponutresa.com/inversionistas/resultados-y-publicaciones/resultados-trimestrales/#2024-3/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2024-3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</si>
</sst>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showGridLines="0" tabSelected="1" workbookViewId="0">
      <pane xSplit="1" ySplit="3" topLeftCell="AR4" activePane="bottomRight" state="frozen"/>
      <selection pane="topRight" activeCell="B1" sqref="B1"/>
      <selection pane="bottomLeft" activeCell="A4" sqref="A4"/>
      <selection pane="bottomRight" activeCell="BC14" sqref="BC14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55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5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14" t="s">
        <v>93</v>
      </c>
      <c r="BB3" s="14" t="s">
        <v>95</v>
      </c>
      <c r="BC3" s="6" t="s">
        <v>90</v>
      </c>
    </row>
    <row r="4" spans="1:55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8">
        <v>711074</v>
      </c>
      <c r="BB4" s="8">
        <v>705948</v>
      </c>
      <c r="BC4" s="15">
        <f>SUM(AZ4:BB4)</f>
        <v>2132212</v>
      </c>
    </row>
    <row r="5" spans="1:55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8">
        <v>818446</v>
      </c>
      <c r="BB5" s="8">
        <v>907377</v>
      </c>
      <c r="BC5" s="15">
        <f t="shared" ref="BC5:BC12" si="5">SUM(AZ5:BB5)</f>
        <v>2510785</v>
      </c>
    </row>
    <row r="6" spans="1:55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8">
        <v>675593</v>
      </c>
      <c r="BB6" s="8">
        <v>814954</v>
      </c>
      <c r="BC6" s="15">
        <f t="shared" si="5"/>
        <v>2134378</v>
      </c>
    </row>
    <row r="7" spans="1:55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7:AY13" si="7">SUM(AU7:AX7)</f>
        <v>3052500</v>
      </c>
      <c r="AZ7" s="8">
        <v>633397</v>
      </c>
      <c r="BA7" s="8">
        <v>649488</v>
      </c>
      <c r="BB7" s="8">
        <v>661883</v>
      </c>
      <c r="BC7" s="15">
        <f t="shared" si="5"/>
        <v>1944768</v>
      </c>
    </row>
    <row r="8" spans="1:55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7"/>
        <v>1859824</v>
      </c>
      <c r="AZ8" s="8">
        <v>401771</v>
      </c>
      <c r="BA8" s="8">
        <v>451215</v>
      </c>
      <c r="BB8" s="8">
        <v>439094</v>
      </c>
      <c r="BC8" s="15">
        <f t="shared" si="5"/>
        <v>1292080</v>
      </c>
    </row>
    <row r="9" spans="1:55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7"/>
        <v>856125</v>
      </c>
      <c r="AZ9" s="8">
        <v>200875</v>
      </c>
      <c r="BA9" s="8">
        <v>174097</v>
      </c>
      <c r="BB9" s="8">
        <v>201060</v>
      </c>
      <c r="BC9" s="15">
        <f t="shared" si="5"/>
        <v>576032</v>
      </c>
    </row>
    <row r="10" spans="1:55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7"/>
        <v>618670</v>
      </c>
      <c r="AZ10" s="8">
        <v>142282</v>
      </c>
      <c r="BA10" s="8">
        <v>151247</v>
      </c>
      <c r="BB10" s="8">
        <v>151931</v>
      </c>
      <c r="BC10" s="15">
        <f t="shared" si="5"/>
        <v>445460</v>
      </c>
    </row>
    <row r="11" spans="1:55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7"/>
        <v>1355059</v>
      </c>
      <c r="AZ11" s="8">
        <v>335816</v>
      </c>
      <c r="BA11" s="8">
        <v>339826</v>
      </c>
      <c r="BB11" s="8">
        <v>355381</v>
      </c>
      <c r="BC11" s="15">
        <f t="shared" si="5"/>
        <v>1031023</v>
      </c>
    </row>
    <row r="12" spans="1:55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7"/>
        <v>1768315</v>
      </c>
      <c r="AZ12" s="8">
        <v>448843</v>
      </c>
      <c r="BA12" s="8">
        <v>490152</v>
      </c>
      <c r="BB12" s="8">
        <v>512673</v>
      </c>
      <c r="BC12" s="15">
        <f t="shared" si="5"/>
        <v>1451668</v>
      </c>
    </row>
    <row r="13" spans="1:55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8">SUM(F4:F12)</f>
        <v>6481813</v>
      </c>
      <c r="G13" s="21">
        <f t="shared" si="8"/>
        <v>1726220</v>
      </c>
      <c r="H13" s="21">
        <f t="shared" si="8"/>
        <v>1857181</v>
      </c>
      <c r="I13" s="21">
        <f t="shared" si="8"/>
        <v>2099200</v>
      </c>
      <c r="J13" s="21">
        <f t="shared" si="8"/>
        <v>2262816</v>
      </c>
      <c r="K13" s="21">
        <f t="shared" si="8"/>
        <v>7945417</v>
      </c>
      <c r="L13" s="21">
        <f t="shared" si="8"/>
        <v>2104216</v>
      </c>
      <c r="M13" s="21">
        <f t="shared" si="8"/>
        <v>2101067</v>
      </c>
      <c r="N13" s="21">
        <f t="shared" si="8"/>
        <v>2214012</v>
      </c>
      <c r="O13" s="21">
        <f t="shared" si="8"/>
        <v>2257345</v>
      </c>
      <c r="P13" s="21">
        <f t="shared" si="8"/>
        <v>8676640</v>
      </c>
      <c r="Q13" s="21">
        <f t="shared" si="8"/>
        <v>2041823</v>
      </c>
      <c r="R13" s="21">
        <f t="shared" ref="R13:S13" si="9">SUM(R4:R12)</f>
        <v>2117243</v>
      </c>
      <c r="S13" s="21">
        <f t="shared" si="9"/>
        <v>2232343</v>
      </c>
      <c r="T13" s="21">
        <f t="shared" ref="T13" si="10">SUM(T4:T12)</f>
        <v>2304195</v>
      </c>
      <c r="U13" s="21">
        <f>SUM(U4:U12)</f>
        <v>8695604</v>
      </c>
      <c r="V13" s="21">
        <f t="shared" ref="V13:Y13" si="11">SUM(V4:V12)</f>
        <v>2104345</v>
      </c>
      <c r="W13" s="21">
        <f t="shared" si="11"/>
        <v>2222169</v>
      </c>
      <c r="X13" s="21">
        <f t="shared" si="11"/>
        <v>2282784</v>
      </c>
      <c r="Y13" s="21">
        <f t="shared" si="11"/>
        <v>2406768</v>
      </c>
      <c r="Z13" s="21">
        <f>+V13+W13+X13+Y13</f>
        <v>9016066</v>
      </c>
      <c r="AA13" s="21">
        <f t="shared" ref="AA13:AD13" si="12">SUM(AA4:AA12)</f>
        <v>2245742</v>
      </c>
      <c r="AB13" s="21">
        <f t="shared" si="12"/>
        <v>2400675</v>
      </c>
      <c r="AC13" s="21">
        <f t="shared" si="12"/>
        <v>2553619</v>
      </c>
      <c r="AD13" s="21">
        <f t="shared" si="12"/>
        <v>2758815</v>
      </c>
      <c r="AE13" s="21">
        <f>SUM(AA13:AD13)</f>
        <v>9958851</v>
      </c>
      <c r="AF13" s="21">
        <f t="shared" ref="AF13:AI13" si="13">SUM(AF4:AF12)</f>
        <v>2659333</v>
      </c>
      <c r="AG13" s="21">
        <f t="shared" si="13"/>
        <v>2665449</v>
      </c>
      <c r="AH13" s="21">
        <f t="shared" si="13"/>
        <v>2853488</v>
      </c>
      <c r="AI13" s="21">
        <f t="shared" si="13"/>
        <v>2949271</v>
      </c>
      <c r="AJ13" s="21">
        <f t="shared" si="2"/>
        <v>11127541</v>
      </c>
      <c r="AK13" s="21">
        <f t="shared" ref="AK13" si="14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5">SUM(AP4:AP12)</f>
        <v>3597442</v>
      </c>
      <c r="AQ13" s="21">
        <f t="shared" si="15"/>
        <v>4014178</v>
      </c>
      <c r="AR13" s="21">
        <f t="shared" si="15"/>
        <v>4545170</v>
      </c>
      <c r="AS13" s="21">
        <f t="shared" si="15"/>
        <v>4881033</v>
      </c>
      <c r="AT13" s="21">
        <f t="shared" si="4"/>
        <v>17037823</v>
      </c>
      <c r="AU13" s="21">
        <f t="shared" ref="AU13" si="16">SUM(AU4:AU12)</f>
        <v>4880506</v>
      </c>
      <c r="AV13" s="21">
        <f>SUM(AV4:AV12)</f>
        <v>4737160</v>
      </c>
      <c r="AW13" s="21">
        <f>SUM(AW4:AW12)</f>
        <v>4668317</v>
      </c>
      <c r="AX13" s="21">
        <f>SUM(AX4:AX12)</f>
        <v>4620281</v>
      </c>
      <c r="AY13" s="21">
        <f t="shared" si="7"/>
        <v>18906264</v>
      </c>
      <c r="AZ13" s="21">
        <f>SUM(AZ4:AZ12)</f>
        <v>4306967</v>
      </c>
      <c r="BA13" s="21">
        <f>SUM(BA4:BA12)</f>
        <v>4461138</v>
      </c>
      <c r="BB13" s="21">
        <f>SUM(BB4:BB12)</f>
        <v>4750301</v>
      </c>
      <c r="BC13" s="21">
        <f>SUM(AZ13:BB13)</f>
        <v>13518406</v>
      </c>
    </row>
    <row r="14" spans="1:55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14" t="s">
        <v>94</v>
      </c>
      <c r="BB17" s="14" t="s">
        <v>96</v>
      </c>
      <c r="BC17" s="6" t="s">
        <v>91</v>
      </c>
    </row>
    <row r="18" spans="1:55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7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 t="shared" ref="AY18:AY27" si="18">SUM(AU18:AX18)</f>
        <v>285788</v>
      </c>
      <c r="AZ18" s="8">
        <v>115520</v>
      </c>
      <c r="BA18" s="8">
        <v>103416</v>
      </c>
      <c r="BB18" s="8">
        <v>90984</v>
      </c>
      <c r="BC18" s="15">
        <f>SUM(AZ18:BB18)</f>
        <v>309920</v>
      </c>
    </row>
    <row r="19" spans="1:55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9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20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1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2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3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7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si="18"/>
        <v>420916</v>
      </c>
      <c r="AZ19" s="8">
        <v>112735</v>
      </c>
      <c r="BA19" s="8">
        <v>107754</v>
      </c>
      <c r="BB19" s="8">
        <v>124525</v>
      </c>
      <c r="BC19" s="15">
        <f t="shared" ref="BC19:BC26" si="24">SUM(AZ19:BB19)</f>
        <v>345014</v>
      </c>
    </row>
    <row r="20" spans="1:55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9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20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1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2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3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7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18"/>
        <v>341789</v>
      </c>
      <c r="AZ20" s="8">
        <v>77090</v>
      </c>
      <c r="BA20" s="8">
        <v>52152</v>
      </c>
      <c r="BB20" s="8">
        <v>62997</v>
      </c>
      <c r="BC20" s="15">
        <f t="shared" si="24"/>
        <v>192239</v>
      </c>
    </row>
    <row r="21" spans="1:55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9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20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1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2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3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7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18"/>
        <v>338983</v>
      </c>
      <c r="AZ21" s="8">
        <v>97991</v>
      </c>
      <c r="BA21" s="8">
        <v>97109</v>
      </c>
      <c r="BB21" s="8">
        <v>85088</v>
      </c>
      <c r="BC21" s="15">
        <f t="shared" si="24"/>
        <v>280188</v>
      </c>
    </row>
    <row r="22" spans="1:55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9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20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1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2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3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7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18"/>
        <v>211055</v>
      </c>
      <c r="AZ22" s="8">
        <v>57223</v>
      </c>
      <c r="BA22" s="8">
        <v>65557</v>
      </c>
      <c r="BB22" s="8">
        <v>68934</v>
      </c>
      <c r="BC22" s="15">
        <f t="shared" si="24"/>
        <v>191714</v>
      </c>
    </row>
    <row r="23" spans="1:55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9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20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1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2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3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7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18"/>
        <v>164590</v>
      </c>
      <c r="AZ23" s="8">
        <v>42358</v>
      </c>
      <c r="BA23" s="8">
        <v>25032</v>
      </c>
      <c r="BB23" s="8">
        <v>40640</v>
      </c>
      <c r="BC23" s="15">
        <f t="shared" si="24"/>
        <v>108030</v>
      </c>
    </row>
    <row r="24" spans="1:55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9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20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1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2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3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7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18"/>
        <v>56491</v>
      </c>
      <c r="AZ24" s="8">
        <v>20894</v>
      </c>
      <c r="BA24" s="8">
        <v>18703</v>
      </c>
      <c r="BB24" s="8">
        <v>16472</v>
      </c>
      <c r="BC24" s="15">
        <f t="shared" si="24"/>
        <v>56069</v>
      </c>
    </row>
    <row r="25" spans="1:55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9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20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1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2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3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7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18"/>
        <v>272524</v>
      </c>
      <c r="AZ25" s="8">
        <v>73596</v>
      </c>
      <c r="BA25" s="8">
        <v>61983</v>
      </c>
      <c r="BB25" s="8">
        <v>68544</v>
      </c>
      <c r="BC25" s="15">
        <f t="shared" si="24"/>
        <v>204123</v>
      </c>
    </row>
    <row r="26" spans="1:55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9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20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1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2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3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7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18"/>
        <v>110815</v>
      </c>
      <c r="AZ26" s="8">
        <v>24968</v>
      </c>
      <c r="BA26" s="8">
        <v>33453</v>
      </c>
      <c r="BB26" s="8">
        <v>44684</v>
      </c>
      <c r="BC26" s="15">
        <f t="shared" si="24"/>
        <v>103105</v>
      </c>
    </row>
    <row r="27" spans="1:55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5">SUM(K18:K26)</f>
        <v>975554</v>
      </c>
      <c r="L27" s="11">
        <f t="shared" si="25"/>
        <v>280995</v>
      </c>
      <c r="M27" s="11">
        <f t="shared" si="25"/>
        <v>253208</v>
      </c>
      <c r="N27" s="11">
        <f t="shared" si="25"/>
        <v>266125</v>
      </c>
      <c r="O27" s="11">
        <f t="shared" si="25"/>
        <v>228625</v>
      </c>
      <c r="P27" s="11">
        <f t="shared" si="25"/>
        <v>1028953</v>
      </c>
      <c r="Q27" s="11">
        <f t="shared" si="25"/>
        <v>264549</v>
      </c>
      <c r="R27" s="11">
        <f t="shared" ref="R27:S27" si="26">SUM(R18:R26)</f>
        <v>262661</v>
      </c>
      <c r="S27" s="11">
        <f t="shared" si="26"/>
        <v>273008</v>
      </c>
      <c r="T27" s="11">
        <f t="shared" ref="T27:V27" si="27">SUM(T18:T26)</f>
        <v>243961</v>
      </c>
      <c r="U27" s="11">
        <f t="shared" si="27"/>
        <v>1044179</v>
      </c>
      <c r="V27" s="11">
        <f t="shared" si="27"/>
        <v>273276</v>
      </c>
      <c r="W27" s="11">
        <f t="shared" ref="W27:Y27" si="28">SUM(W18:W26)</f>
        <v>266740</v>
      </c>
      <c r="X27" s="11">
        <f t="shared" si="28"/>
        <v>300826</v>
      </c>
      <c r="Y27" s="11">
        <f t="shared" si="28"/>
        <v>285580</v>
      </c>
      <c r="Z27" s="11">
        <f>+V27+W27+X27+Y27</f>
        <v>1126422</v>
      </c>
      <c r="AA27" s="11">
        <f t="shared" ref="AA27:AD27" si="29">SUM(AA18:AA26)</f>
        <v>320118</v>
      </c>
      <c r="AB27" s="11">
        <f t="shared" si="29"/>
        <v>327876</v>
      </c>
      <c r="AC27" s="11">
        <f t="shared" si="29"/>
        <v>344458</v>
      </c>
      <c r="AD27" s="11">
        <f t="shared" si="29"/>
        <v>354777</v>
      </c>
      <c r="AE27" s="11">
        <f>SUM(AA27:AD27)</f>
        <v>1347229</v>
      </c>
      <c r="AF27" s="11">
        <f t="shared" ref="AF27:AI27" si="30">SUM(AF18:AF26)</f>
        <v>376134</v>
      </c>
      <c r="AG27" s="11">
        <f t="shared" si="30"/>
        <v>370188</v>
      </c>
      <c r="AH27" s="11">
        <f t="shared" si="30"/>
        <v>370531</v>
      </c>
      <c r="AI27" s="11">
        <f t="shared" si="30"/>
        <v>326723</v>
      </c>
      <c r="AJ27" s="11">
        <f t="shared" si="22"/>
        <v>1443576</v>
      </c>
      <c r="AK27" s="11">
        <f t="shared" ref="AK27" si="31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3"/>
        <v>1532391</v>
      </c>
      <c r="AP27" s="11">
        <f t="shared" ref="AP27:AS27" si="32">SUM(AP18:AP26)</f>
        <v>468126</v>
      </c>
      <c r="AQ27" s="11">
        <f t="shared" si="32"/>
        <v>481854</v>
      </c>
      <c r="AR27" s="11">
        <f t="shared" si="32"/>
        <v>530985</v>
      </c>
      <c r="AS27" s="11">
        <f t="shared" si="32"/>
        <v>490279</v>
      </c>
      <c r="AT27" s="11">
        <f t="shared" si="17"/>
        <v>1971244</v>
      </c>
      <c r="AU27" s="11">
        <f t="shared" ref="AU27" si="33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18"/>
        <v>2202951</v>
      </c>
      <c r="AZ27" s="11">
        <f>SUM(AZ18:AZ26)</f>
        <v>622375</v>
      </c>
      <c r="BA27" s="11">
        <f>SUM(BA18:BA26)</f>
        <v>565159</v>
      </c>
      <c r="BB27" s="11">
        <f>SUM(BB18:BB26)</f>
        <v>602868</v>
      </c>
      <c r="BC27" s="11">
        <f>SUM(AZ27:BB27)</f>
        <v>1790402</v>
      </c>
    </row>
    <row r="28" spans="1:55" x14ac:dyDescent="0.35">
      <c r="Q28" s="2"/>
      <c r="R28" s="2"/>
      <c r="AW28" s="24"/>
      <c r="AX28" s="24"/>
      <c r="AY28" s="24"/>
      <c r="AZ28" s="24"/>
      <c r="BA28" s="24"/>
      <c r="BB28" s="24"/>
      <c r="BC28" s="24"/>
    </row>
    <row r="29" spans="1:55" x14ac:dyDescent="0.35">
      <c r="A29" s="22" t="s">
        <v>50</v>
      </c>
      <c r="B29" s="23"/>
      <c r="C29" s="23"/>
      <c r="D29" s="23"/>
      <c r="AW29" s="24"/>
      <c r="AX29" s="24"/>
      <c r="AY29" s="24"/>
      <c r="AZ29" s="24"/>
      <c r="BA29" s="24"/>
      <c r="BB29" s="24"/>
      <c r="BC29" s="24"/>
    </row>
    <row r="30" spans="1:55" x14ac:dyDescent="0.35">
      <c r="A30" s="22"/>
      <c r="B30" s="23"/>
      <c r="C30" s="23"/>
      <c r="D30" s="23"/>
    </row>
    <row r="31" spans="1:55" ht="111.75" customHeight="1" x14ac:dyDescent="0.35">
      <c r="A31" s="27" t="s">
        <v>97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2024-10-22T14:33:47Z</dcterms:modified>
</cp:coreProperties>
</file>